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D:\音频资料文件类\WeChat Files\summonll\FileStorage\File\2023-09\预算已挂网(2)\预算已挂网\1-中共株洲市委办公室-定稿\"/>
    </mc:Choice>
  </mc:AlternateContent>
  <xr:revisionPtr revIDLastSave="0" documentId="13_ncr:1_{7A049646-B618-46DB-9DF8-A5A71A774C06}" xr6:coauthVersionLast="47" xr6:coauthVersionMax="47" xr10:uidLastSave="{00000000-0000-0000-0000-000000000000}"/>
  <bookViews>
    <workbookView xWindow="-108" yWindow="-108" windowWidth="23256" windowHeight="12576" tabRatio="766" firstSheet="1" activeTab="1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（总表）" sheetId="26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9" l="1"/>
  <c r="G24" i="26"/>
  <c r="G23" i="26"/>
  <c r="G22" i="26"/>
  <c r="G21" i="26"/>
  <c r="G20" i="26"/>
  <c r="G19" i="26" s="1"/>
  <c r="I19" i="26"/>
  <c r="H19" i="26"/>
  <c r="G17" i="26"/>
  <c r="G16" i="26"/>
  <c r="I15" i="26"/>
  <c r="H15" i="26"/>
  <c r="G13" i="26"/>
  <c r="G12" i="26" s="1"/>
  <c r="J12" i="26"/>
  <c r="H12" i="26"/>
  <c r="G10" i="26"/>
  <c r="G9" i="26"/>
  <c r="G8" i="26"/>
  <c r="G11" i="9"/>
  <c r="H11" i="9"/>
  <c r="J11" i="9"/>
  <c r="K11" i="9"/>
  <c r="L11" i="9"/>
  <c r="H22" i="9"/>
  <c r="I22" i="9"/>
  <c r="F22" i="9"/>
  <c r="G26" i="9"/>
  <c r="G25" i="9"/>
  <c r="H18" i="9"/>
  <c r="I18" i="9"/>
  <c r="F18" i="9"/>
  <c r="H14" i="9"/>
  <c r="J14" i="9"/>
  <c r="L14" i="9"/>
  <c r="F14" i="9"/>
  <c r="G15" i="9"/>
  <c r="G14" i="9" s="1"/>
  <c r="G19" i="9"/>
  <c r="G20" i="9"/>
  <c r="G23" i="9"/>
  <c r="G22" i="9" s="1"/>
  <c r="G24" i="9"/>
  <c r="G27" i="9"/>
  <c r="G9" i="9"/>
  <c r="G10" i="9"/>
  <c r="G8" i="9"/>
  <c r="C8" i="23"/>
  <c r="G15" i="26" l="1"/>
  <c r="G18" i="9"/>
</calcChain>
</file>

<file path=xl/sharedStrings.xml><?xml version="1.0" encoding="utf-8"?>
<sst xmlns="http://schemas.openxmlformats.org/spreadsheetml/2006/main" count="1073" uniqueCount="460">
  <si>
    <t>2022年部门预算公开表</t>
  </si>
  <si>
    <t>单位编码：</t>
  </si>
  <si>
    <t>001001</t>
  </si>
  <si>
    <t>单位名称：</t>
  </si>
  <si>
    <t>中共株洲市委办公室机关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</si>
  <si>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</si>
  <si>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</si>
  <si>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</si>
  <si>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</si>
  <si>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</si>
  <si>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</si>
  <si>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</si>
  <si>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</si>
  <si>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</si>
  <si>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</si>
  <si>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</si>
  <si>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</si>
  <si>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</si>
  <si>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</si>
  <si>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</si>
  <si>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</si>
  <si>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</si>
  <si>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</si>
  <si>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</si>
  <si>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</si>
  <si>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</si>
  <si>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</si>
  <si>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</si>
  <si>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单位：001001-中共株洲市委办公室机关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</si>
  <si>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</si>
  <si>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</si>
  <si>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</si>
  <si>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</si>
  <si>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</si>
  <si>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</si>
  <si>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</si>
  <si>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</si>
  <si>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</si>
  <si>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</si>
  <si>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</si>
  <si>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</si>
  <si>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</si>
  <si>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</si>
  <si>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</si>
  <si>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</si>
  <si>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</si>
  <si>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</si>
  <si>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</si>
  <si>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</si>
  <si>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</si>
  <si>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</si>
  <si>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</si>
  <si>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</si>
  <si>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</si>
  <si>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</si>
  <si>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</si>
  <si>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</si>
  <si>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</si>
  <si>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</si>
  <si>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</si>
  <si>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</si>
  <si>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</si>
  <si>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</si>
  <si>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</si>
  <si>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</si>
  <si>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</si>
  <si>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</si>
  <si>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</si>
  <si>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</si>
  <si>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</si>
  <si>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</si>
  <si>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</si>
  <si>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</si>
  <si>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</si>
  <si>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</si>
  <si>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</si>
  <si>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</si>
  <si>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</si>
  <si>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</si>
  <si>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</si>
  <si>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</si>
  <si>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</si>
  <si>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</si>
  <si>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</si>
  <si>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</si>
  <si>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</si>
  <si>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</si>
  <si>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</si>
  <si>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</si>
  <si>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</si>
  <si>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</si>
  <si>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</si>
  <si>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</si>
  <si>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</si>
  <si>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</si>
  <si>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</si>
  <si>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</si>
  <si>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</si>
  <si>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</si>
  <si>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</si>
  <si>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</si>
  <si>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</si>
  <si>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</si>
  <si>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</si>
  <si>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</si>
  <si>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</si>
  <si>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</si>
  <si>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</si>
  <si>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</si>
  <si>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</si>
  <si>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</si>
  <si>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</si>
  <si>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</si>
  <si>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</si>
  <si>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</si>
  <si>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</si>
  <si>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</si>
  <si>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</si>
  <si>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</si>
  <si>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</si>
  <si>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</si>
  <si>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</si>
  <si>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</si>
  <si>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</si>
  <si>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</si>
  <si>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</si>
  <si>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</si>
  <si>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</si>
  <si>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</si>
  <si>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</si>
  <si>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</si>
  <si>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</si>
  <si>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</si>
  <si>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</si>
  <si>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</si>
  <si>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</si>
  <si>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</si>
  <si>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</si>
  <si>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</si>
  <si>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</si>
  <si>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</si>
  <si>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</si>
  <si>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</si>
  <si>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</si>
  <si>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</si>
  <si>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</si>
  <si>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</si>
  <si>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</si>
  <si>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</si>
  <si>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</si>
  <si>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001</t>
  </si>
  <si>
    <t>中共株洲市委办公室</t>
  </si>
  <si>
    <t xml:space="preserve">  001001</t>
  </si>
  <si>
    <t xml:space="preserve">  中共株洲市委办公室机关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</si>
  <si>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</si>
  <si>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</si>
  <si>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</si>
  <si>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</si>
  <si>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</si>
  <si>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</si>
  <si>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</si>
  <si>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</si>
  <si>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</si>
  <si>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</si>
  <si>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</si>
  <si>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</si>
  <si>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25</t>
  </si>
  <si>
    <t>05</t>
  </si>
  <si>
    <t xml:space="preserve">    2012505</t>
  </si>
  <si>
    <t xml:space="preserve">    台湾事务</t>
  </si>
  <si>
    <t>31</t>
  </si>
  <si>
    <t>01</t>
  </si>
  <si>
    <t xml:space="preserve">    2013101</t>
  </si>
  <si>
    <t xml:space="preserve">    行政运行</t>
  </si>
  <si>
    <t>02</t>
  </si>
  <si>
    <t xml:space="preserve">    2013102</t>
  </si>
  <si>
    <t xml:space="preserve">    一般行政管理事务</t>
  </si>
  <si>
    <t>208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</si>
  <si>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</si>
  <si>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</si>
  <si>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</si>
  <si>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</si>
  <si>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210</t>
  </si>
  <si>
    <t>11</t>
  </si>
  <si>
    <t xml:space="preserve">    2101101</t>
  </si>
  <si>
    <t xml:space="preserve">    行政单位医疗</t>
  </si>
  <si>
    <t>99</t>
  </si>
  <si>
    <t xml:space="preserve">    2101199</t>
  </si>
  <si>
    <t xml:space="preserve">    其他行政事业单位医疗支出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</si>
  <si>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</si>
  <si>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</si>
  <si>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</si>
  <si>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</si>
  <si>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</si>
  <si>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</si>
  <si>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</si>
  <si>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</si>
  <si>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</si>
  <si>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</si>
  <si>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</si>
  <si>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</si>
  <si>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</si>
  <si>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</si>
  <si>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</si>
  <si>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</si>
  <si>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</si>
  <si>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</si>
  <si>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</si>
  <si>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</si>
  <si>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001001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</si>
  <si>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</si>
  <si>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</si>
  <si>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</si>
  <si>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</si>
  <si>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</si>
  <si>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</si>
  <si>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</si>
  <si>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</si>
  <si>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</si>
  <si>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</si>
  <si>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</si>
  <si>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</si>
  <si>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</si>
  <si>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</si>
  <si>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</si>
  <si>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</si>
  <si>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</si>
  <si>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</si>
  <si>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</si>
  <si>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</si>
  <si>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</si>
  <si>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</si>
  <si>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</si>
  <si>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</si>
  <si>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</si>
  <si>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2012505</t>
  </si>
  <si>
    <t xml:space="preserve">     2013101</t>
  </si>
  <si>
    <t xml:space="preserve">     2013102</t>
  </si>
  <si>
    <t xml:space="preserve">     2080501</t>
  </si>
  <si>
    <t xml:space="preserve">     2080505</t>
  </si>
  <si>
    <t xml:space="preserve">     2101101</t>
  </si>
  <si>
    <t xml:space="preserve">     2101199</t>
  </si>
  <si>
    <t xml:space="preserve">     2210201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</si>
  <si>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</si>
  <si>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</si>
  <si>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</si>
  <si>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</si>
  <si>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</si>
  <si>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</si>
  <si>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</si>
  <si>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</si>
  <si>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</si>
  <si>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</si>
  <si>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</si>
  <si>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</si>
  <si>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</si>
  <si>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</si>
  <si>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</si>
  <si>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</si>
  <si>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</si>
  <si>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</si>
  <si>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</si>
  <si>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</si>
  <si>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</si>
  <si>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</si>
  <si>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</si>
  <si>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</si>
  <si>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</si>
  <si>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</si>
  <si>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</si>
  <si>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</si>
  <si>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</si>
  <si>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</si>
  <si>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</si>
  <si>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</si>
  <si>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</si>
  <si>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</si>
  <si>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</si>
  <si>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</si>
  <si>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</si>
  <si>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</si>
  <si>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</si>
  <si>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</si>
  <si>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</si>
  <si>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</si>
  <si>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</si>
  <si>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</si>
  <si>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</si>
  <si>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</si>
  <si>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</si>
  <si>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</si>
  <si>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</si>
  <si>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</si>
  <si>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</si>
  <si>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</si>
  <si>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</si>
  <si>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</si>
  <si>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</si>
  <si>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</si>
  <si>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</si>
  <si>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</si>
  <si>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</si>
  <si>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</si>
  <si>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</si>
  <si>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</si>
  <si>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</si>
  <si>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</si>
  <si>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</si>
  <si>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</si>
  <si>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</si>
  <si>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</si>
  <si>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</si>
  <si>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</si>
  <si>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</si>
  <si>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</si>
  <si>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</si>
  <si>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</si>
  <si>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</si>
  <si>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</si>
  <si>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</si>
  <si>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</si>
  <si>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</si>
  <si>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</si>
  <si>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</si>
  <si>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</si>
  <si>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</si>
  <si>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</si>
  <si>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</si>
  <si>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</si>
  <si>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</si>
  <si>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</si>
  <si>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</si>
  <si>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</si>
  <si>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</si>
  <si>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001001</t>
  </si>
  <si>
    <t xml:space="preserve">   台办工作经费</t>
  </si>
  <si>
    <t>实施期绩效目标</t>
  </si>
  <si>
    <t>年度绩效目标</t>
  </si>
  <si>
    <t>一级指标</t>
  </si>
  <si>
    <t>二级指标</t>
  </si>
  <si>
    <t>三级指标</t>
  </si>
  <si>
    <t>指标值</t>
  </si>
  <si>
    <t>备注</t>
  </si>
  <si>
    <t>完成工程任务</t>
  </si>
  <si>
    <t>产出指标</t>
  </si>
  <si>
    <t>数量指标</t>
  </si>
  <si>
    <t>质量指标</t>
  </si>
  <si>
    <t>时效指标</t>
  </si>
  <si>
    <t>效益指标</t>
  </si>
  <si>
    <t>社会效益指标</t>
  </si>
  <si>
    <t>完成年度任务</t>
  </si>
  <si>
    <t>保障运行</t>
  </si>
  <si>
    <t>完成本年度任务</t>
  </si>
  <si>
    <t>保障台办基本工作正常运转</t>
  </si>
  <si>
    <t>成本指标</t>
  </si>
  <si>
    <t>生态效益指标</t>
  </si>
  <si>
    <t>经济效益指标</t>
  </si>
  <si>
    <t>2022年部门整体支出绩效目标表</t>
  </si>
  <si>
    <t>部门名称</t>
  </si>
  <si>
    <t xml:space="preserve">中共株洲市委办公室 </t>
  </si>
  <si>
    <t>年度预算申请（万元）</t>
  </si>
  <si>
    <t>资金总额：6627.83</t>
  </si>
  <si>
    <t>按收入性质分：6627.83</t>
  </si>
  <si>
    <t>按支出性质分：6627.83</t>
  </si>
  <si>
    <t>其中：一般公共预算拨款</t>
  </si>
  <si>
    <t>其中：基本支出</t>
  </si>
  <si>
    <t xml:space="preserve">      政府性基金拨款</t>
  </si>
  <si>
    <t xml:space="preserve">     项目支出</t>
  </si>
  <si>
    <t xml:space="preserve">          其他资金</t>
  </si>
  <si>
    <t>部门职责概述</t>
  </si>
  <si>
    <t xml:space="preserve">（1）围绕市委的工作部署，对涉及全市政治、经济、社会发展和党的建设等全局性重大问题开展调查研究，为市委科学决策提出建议、预案和依据。
（2）负责中央、省委和市委重大方针政策、重要工作部署和领导同志重要批示、批件贯彻落实情况的督促检查；组织办理人大代表有关建议和政协委员有关提案。
（3）负责市委文件和市委领导文稿的起草、校核、印发工作；负责市委日常公文处理、档案管理和开发利用工作。
（4）研究、审核对市委各部门、市直各单位党组、各县市区委向市委的请示和报告，并提出处理意见、报市委领导审批；协助市委领导处理群众来信来访工作。
（5）完成市委和市委领导交办的其他工作。
</t>
  </si>
  <si>
    <t>年度重点       工作计划</t>
  </si>
  <si>
    <t>事项</t>
  </si>
  <si>
    <t>责任单位/科室</t>
  </si>
  <si>
    <t>工作目标</t>
  </si>
  <si>
    <t>事项1</t>
  </si>
  <si>
    <t>综调室</t>
  </si>
  <si>
    <t>围绕省委决策和市委中心工作，不断提高参谋服务能力，努力当好市委的“参谋部”、“思想库”、“智囊团”。着重出思路、出观点，力求使所起草的每一篇文稿都具有较强的思想性、指导性和操作性。</t>
  </si>
  <si>
    <t>事项2</t>
  </si>
  <si>
    <t>督查室</t>
  </si>
  <si>
    <t>完成中央和省委省政府、市委市政府重大决策部署、领导批示交办事项。全年组织督查活动50次以上围绕全市中心工作和重点工作、重点项目、重点工程，加强决策督查，推动决策落实，确保政令畅通。</t>
  </si>
  <si>
    <t>事项3</t>
  </si>
  <si>
    <t>秘书科、常委办、法规科、办文科、台办、外事办</t>
  </si>
  <si>
    <t>活动统筹顺畅有力。牢固树立全市“一盘棋”意识，坚持和完善“四大家”秘书长联席会议机制，加强对各机关会议活动的统筹。会务安排井然有序。建立交换检查审核、周调度、大型会后总结等制度，分类制作、整理会议花名册、会议方案资料汇编主动精简压缩会议活动。法规办文提质减量。建立健全发文计划、临时性发文立项、发文预审和前置审核等制度，严把行文过程中的政治关、政策关、文字关，规范送审关、签批关、校对关。外事、台办工作有声有色。出台《关于统筹做好全市对外工作的实施意见》，建立全市涉外工作联席会议机制。</t>
  </si>
  <si>
    <t>事项4</t>
  </si>
  <si>
    <t>行政管理科</t>
  </si>
  <si>
    <t>事务服务、后勤服务提质升级。</t>
  </si>
  <si>
    <t>事项5</t>
  </si>
  <si>
    <t>总值班室</t>
  </si>
  <si>
    <t>做好值班值守工作，及时掌握并报告市内相关重大情况和动态。</t>
  </si>
  <si>
    <t>年度绩效指标</t>
  </si>
  <si>
    <t>产出数量</t>
  </si>
  <si>
    <t>重要文稿撰写工作</t>
  </si>
  <si>
    <t>500篇以上</t>
  </si>
  <si>
    <t>产出质量</t>
  </si>
  <si>
    <t>向中办、省办上报政务信息</t>
  </si>
  <si>
    <t>得分全省排名提升</t>
  </si>
  <si>
    <t>产出时效</t>
  </si>
  <si>
    <t>电子政务内网建设</t>
  </si>
  <si>
    <t>政务内网有效运行</t>
  </si>
  <si>
    <t>围绕市委中心部署，统筹协调召开党代会、市委经济工作会议、全市经济形势分析会等</t>
  </si>
  <si>
    <t xml:space="preserve"> ≥10次</t>
  </si>
  <si>
    <t>社会效益</t>
  </si>
  <si>
    <t>重点工作督查</t>
  </si>
  <si>
    <t>完成率95%</t>
  </si>
  <si>
    <t>机要、总值班室应急值班24小时在岗</t>
  </si>
  <si>
    <t>及时掌握重要紧急信息，办理突发事件，完成率90%</t>
  </si>
  <si>
    <t>政务公开申请公开事项</t>
  </si>
  <si>
    <t>达到100％</t>
  </si>
  <si>
    <t>按照八项规定，坚持厉行节约等一系列有关管理措施执行、落实情况</t>
  </si>
  <si>
    <t>社会公众及服务对象满意度</t>
  </si>
  <si>
    <t>市委主要领导满意率、相关部门满意率、基层和群众满意率</t>
  </si>
  <si>
    <t xml:space="preserve"> 涉密项目信二级网(一期）工程</t>
    <phoneticPr fontId="11" type="noConversion"/>
  </si>
  <si>
    <t xml:space="preserve"> 涉密项目二级网（二期）工程</t>
    <phoneticPr fontId="11" type="noConversion"/>
  </si>
  <si>
    <t>涉密项目运行维护费</t>
    <phoneticPr fontId="11" type="noConversion"/>
  </si>
  <si>
    <t>涉密项目升级改造项目经费</t>
    <phoneticPr fontId="11" type="noConversion"/>
  </si>
  <si>
    <t>涉密项目替代工程专项经费</t>
    <phoneticPr fontId="11" type="noConversion"/>
  </si>
  <si>
    <t>2022年项目支出绩效目标表</t>
  </si>
  <si>
    <t>项目名称</t>
  </si>
  <si>
    <t>涉密项目（二期）工程</t>
  </si>
  <si>
    <t>涉密项目运行维护费</t>
  </si>
  <si>
    <t>涉密项目升级改造项目经费</t>
  </si>
  <si>
    <t>涉密项目工程专项经费</t>
  </si>
  <si>
    <t>资金来源</t>
  </si>
  <si>
    <t>项目资金总额</t>
  </si>
  <si>
    <t>项目实施期</t>
  </si>
  <si>
    <t>开始日</t>
  </si>
  <si>
    <t>结束日</t>
  </si>
  <si>
    <t>保证对台工作正常运转,完善涉台教育基础，指导1-2所学校建成涉台教育基地；完善对台交流基地，丰富交流活动内容，开展线上或线下及相结至少6次以上规模较大的株台交流活动；将海峡两岸炎帝文化祭活动提升国祭规格；采取多种渠道开展联络工作；开展招商工作，引进不低于5家优秀名牌企业，大力发展株洲社会经济；落实落地惠台政策，极力解决台胞诉求，做台胞的贴心人。</t>
  </si>
  <si>
    <t>项目产出指标</t>
  </si>
  <si>
    <t>指标名称</t>
  </si>
  <si>
    <t>引台资招台商</t>
  </si>
  <si>
    <t>全省保二争一</t>
  </si>
  <si>
    <t>对台基地建设</t>
  </si>
  <si>
    <t>完成度</t>
  </si>
  <si>
    <t>按时完成</t>
  </si>
  <si>
    <t>各项工作按时完成</t>
  </si>
  <si>
    <t xml:space="preserve">项目效益指标
</t>
  </si>
  <si>
    <t>株台文化交流</t>
  </si>
  <si>
    <t>扩大经贸合作</t>
  </si>
  <si>
    <t>可持续影响指标</t>
  </si>
  <si>
    <t>市委主要领导、台商满意度</t>
  </si>
  <si>
    <t>满意度</t>
  </si>
  <si>
    <t>涉密项目(一期）工程</t>
    <phoneticPr fontId="13" type="noConversion"/>
  </si>
  <si>
    <t>财政拨款</t>
    <phoneticPr fontId="11" type="noConversion"/>
  </si>
  <si>
    <t>单位：001001-中共株洲市委办公室机关</t>
    <phoneticPr fontId="11" type="noConversion"/>
  </si>
  <si>
    <t>均在90%以上</t>
  </si>
  <si>
    <t>项目基本情况</t>
    <phoneticPr fontId="11" type="noConversion"/>
  </si>
  <si>
    <t>台办工作经费</t>
    <phoneticPr fontId="11" type="noConversion"/>
  </si>
  <si>
    <t>港澳台事务</t>
    <phoneticPr fontId="11" type="noConversion"/>
  </si>
  <si>
    <t>党委办公厅（室）及相关机构事务</t>
    <phoneticPr fontId="11" type="noConversion"/>
  </si>
  <si>
    <t>一般公共服务</t>
    <phoneticPr fontId="11" type="noConversion"/>
  </si>
  <si>
    <t>行政事业单位养老</t>
    <phoneticPr fontId="11" type="noConversion"/>
  </si>
  <si>
    <t>社会保障和就业</t>
    <phoneticPr fontId="11" type="noConversion"/>
  </si>
  <si>
    <t>卫生健康</t>
    <phoneticPr fontId="11" type="noConversion"/>
  </si>
  <si>
    <t>行政事业单位医疗</t>
    <phoneticPr fontId="11" type="noConversion"/>
  </si>
  <si>
    <t>住房保障</t>
    <phoneticPr fontId="11" type="noConversion"/>
  </si>
  <si>
    <t>住房改革</t>
    <phoneticPr fontId="11" type="noConversion"/>
  </si>
  <si>
    <t>一般公共预算基本支出情况表（总表）</t>
  </si>
  <si>
    <t>一般公共预算基本支出情况表（总表）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</si>
</sst>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77" formatCode="#,##0.00_ "/>
  </numFmts>
  <fonts count="22">
    <font>
      <sz val="11"/>
      <color indexed="8"/>
      <name val="宋体"/>
      <charset val="134"/>
    </font>
    <font>
      <sz val="9"/>
      <name val="宋体"/>
      <family val="3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等线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SimSun"/>
      <charset val="134"/>
    </font>
    <font>
      <sz val="9"/>
      <color indexed="8"/>
      <name val="SimSun"/>
      <charset val="134"/>
    </font>
    <font>
      <sz val="9"/>
      <color theme="1"/>
      <name val="SimSun"/>
      <charset val="134"/>
    </font>
    <font>
      <b/>
      <sz val="10"/>
      <color indexed="8"/>
      <name val="SimSun"/>
      <charset val="134"/>
    </font>
    <font>
      <b/>
      <sz val="19"/>
      <color indexed="8"/>
      <name val="SimSun"/>
      <charset val="134"/>
    </font>
    <font>
      <b/>
      <sz val="9"/>
      <color indexed="8"/>
      <name val="SimSun"/>
      <charset val="134"/>
    </font>
    <font>
      <sz val="12"/>
      <name val="SimSun"/>
      <charset val="134"/>
    </font>
    <font>
      <sz val="10"/>
      <name val="SimSun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>
      <alignment vertical="center"/>
    </xf>
    <xf numFmtId="0" fontId="10" fillId="0" borderId="0"/>
    <xf numFmtId="0" fontId="1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4" fontId="5" fillId="0" borderId="5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4" fontId="2" fillId="0" borderId="5" xfId="0" applyNumberFormat="1" applyFont="1" applyBorder="1" applyAlignment="1">
      <alignment vertical="center" wrapText="1"/>
    </xf>
    <xf numFmtId="176" fontId="5" fillId="0" borderId="5" xfId="0" applyNumberFormat="1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4" fontId="2" fillId="2" borderId="5" xfId="0" applyNumberFormat="1" applyFont="1" applyFill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176" fontId="5" fillId="0" borderId="5" xfId="0" applyNumberFormat="1" applyFont="1" applyBorder="1" applyAlignment="1">
      <alignment horizontal="right" vertical="center" wrapText="1"/>
    </xf>
    <xf numFmtId="176" fontId="2" fillId="0" borderId="5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4" fontId="5" fillId="2" borderId="5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49" fontId="15" fillId="0" borderId="10" xfId="4" applyNumberFormat="1" applyFont="1" applyBorder="1" applyAlignment="1">
      <alignment vertical="center" wrapText="1"/>
    </xf>
    <xf numFmtId="49" fontId="15" fillId="0" borderId="5" xfId="4" applyNumberFormat="1" applyFont="1" applyBorder="1" applyAlignment="1">
      <alignment vertical="center" wrapText="1"/>
    </xf>
    <xf numFmtId="49" fontId="15" fillId="0" borderId="21" xfId="4" applyNumberFormat="1" applyFont="1" applyBorder="1" applyAlignment="1">
      <alignment vertical="center" wrapText="1"/>
    </xf>
    <xf numFmtId="49" fontId="15" fillId="0" borderId="9" xfId="4" applyNumberFormat="1" applyFont="1" applyBorder="1" applyAlignment="1">
      <alignment vertical="center" wrapText="1"/>
    </xf>
    <xf numFmtId="0" fontId="16" fillId="0" borderId="10" xfId="0" applyFont="1" applyBorder="1">
      <alignment vertical="center"/>
    </xf>
    <xf numFmtId="0" fontId="16" fillId="0" borderId="5" xfId="0" applyFont="1" applyBorder="1">
      <alignment vertical="center"/>
    </xf>
    <xf numFmtId="0" fontId="15" fillId="0" borderId="5" xfId="0" applyFont="1" applyBorder="1">
      <alignment vertical="center"/>
    </xf>
    <xf numFmtId="177" fontId="15" fillId="0" borderId="5" xfId="4" applyNumberFormat="1" applyFont="1" applyBorder="1" applyAlignment="1">
      <alignment vertical="center" wrapText="1"/>
    </xf>
    <xf numFmtId="4" fontId="5" fillId="0" borderId="10" xfId="0" applyNumberFormat="1" applyFont="1" applyBorder="1" applyAlignment="1">
      <alignment vertical="center" wrapText="1"/>
    </xf>
    <xf numFmtId="0" fontId="17" fillId="0" borderId="0" xfId="4" applyFont="1" applyAlignment="1">
      <alignment horizontal="center" vertical="center"/>
    </xf>
    <xf numFmtId="0" fontId="14" fillId="0" borderId="0" xfId="4" applyFont="1">
      <alignment vertical="center"/>
    </xf>
    <xf numFmtId="0" fontId="19" fillId="0" borderId="9" xfId="4" applyFont="1" applyBorder="1" applyAlignment="1">
      <alignment horizontal="center" vertical="center"/>
    </xf>
    <xf numFmtId="0" fontId="19" fillId="0" borderId="20" xfId="4" applyFont="1" applyBorder="1" applyAlignment="1">
      <alignment horizontal="center" vertical="center"/>
    </xf>
    <xf numFmtId="0" fontId="19" fillId="0" borderId="0" xfId="0" applyFont="1">
      <alignment vertical="center"/>
    </xf>
    <xf numFmtId="49" fontId="19" fillId="0" borderId="10" xfId="4" applyNumberFormat="1" applyFont="1" applyBorder="1" applyAlignment="1">
      <alignment vertical="center" wrapText="1"/>
    </xf>
    <xf numFmtId="0" fontId="19" fillId="0" borderId="5" xfId="4" applyFont="1" applyBorder="1">
      <alignment vertical="center"/>
    </xf>
    <xf numFmtId="49" fontId="19" fillId="0" borderId="5" xfId="4" applyNumberFormat="1" applyFont="1" applyBorder="1" applyAlignment="1">
      <alignment vertical="center" wrapText="1"/>
    </xf>
    <xf numFmtId="49" fontId="19" fillId="0" borderId="21" xfId="4" applyNumberFormat="1" applyFont="1" applyBorder="1" applyAlignment="1">
      <alignment vertical="center" wrapText="1"/>
    </xf>
    <xf numFmtId="49" fontId="19" fillId="0" borderId="9" xfId="4" applyNumberFormat="1" applyFont="1" applyBorder="1" applyAlignment="1">
      <alignment vertical="center" wrapText="1"/>
    </xf>
    <xf numFmtId="0" fontId="20" fillId="0" borderId="0" xfId="0" applyFont="1" applyAlignment="1"/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1" fillId="0" borderId="0" xfId="0" applyFont="1" applyAlignment="1"/>
    <xf numFmtId="0" fontId="2" fillId="0" borderId="0" xfId="0" applyFont="1" applyAlignment="1"/>
    <xf numFmtId="0" fontId="2" fillId="0" borderId="1" xfId="3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/>
    </xf>
    <xf numFmtId="0" fontId="2" fillId="0" borderId="1" xfId="3" applyFont="1" applyBorder="1" applyAlignment="1">
      <alignment vertical="center" wrapText="1"/>
    </xf>
    <xf numFmtId="0" fontId="2" fillId="0" borderId="3" xfId="2" applyFont="1" applyBorder="1" applyAlignment="1">
      <alignment horizontal="left" vertical="center"/>
    </xf>
    <xf numFmtId="0" fontId="2" fillId="0" borderId="4" xfId="3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9" fontId="2" fillId="0" borderId="1" xfId="1" applyNumberFormat="1" applyFont="1" applyBorder="1" applyAlignment="1">
      <alignment vertical="center" wrapText="1"/>
    </xf>
    <xf numFmtId="9" fontId="2" fillId="0" borderId="1" xfId="1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14" fontId="15" fillId="0" borderId="10" xfId="4" applyNumberFormat="1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9" fillId="0" borderId="16" xfId="4" applyFont="1" applyBorder="1" applyAlignment="1">
      <alignment horizontal="center" vertical="center"/>
    </xf>
    <xf numFmtId="0" fontId="19" fillId="0" borderId="15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8" fillId="0" borderId="0" xfId="4" applyFont="1" applyAlignment="1">
      <alignment horizontal="center" vertical="center"/>
    </xf>
    <xf numFmtId="0" fontId="19" fillId="0" borderId="13" xfId="4" applyFont="1" applyBorder="1" applyAlignment="1">
      <alignment horizontal="center" vertical="center"/>
    </xf>
    <xf numFmtId="0" fontId="19" fillId="0" borderId="14" xfId="4" applyFont="1" applyBorder="1" applyAlignment="1">
      <alignment horizontal="center" vertical="center"/>
    </xf>
    <xf numFmtId="0" fontId="19" fillId="0" borderId="22" xfId="4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 wrapText="1"/>
    </xf>
    <xf numFmtId="0" fontId="19" fillId="0" borderId="14" xfId="4" applyFont="1" applyBorder="1" applyAlignment="1">
      <alignment horizontal="center" vertical="center" wrapText="1"/>
    </xf>
    <xf numFmtId="0" fontId="19" fillId="0" borderId="16" xfId="4" applyFont="1" applyBorder="1" applyAlignment="1">
      <alignment horizontal="center" vertical="center" wrapText="1"/>
    </xf>
    <xf numFmtId="0" fontId="19" fillId="0" borderId="15" xfId="4" applyFont="1" applyBorder="1" applyAlignment="1">
      <alignment horizontal="center" vertical="center" wrapText="1"/>
    </xf>
    <xf numFmtId="0" fontId="19" fillId="0" borderId="17" xfId="4" applyFont="1" applyBorder="1" applyAlignment="1">
      <alignment horizontal="center" vertical="center"/>
    </xf>
    <xf numFmtId="0" fontId="19" fillId="0" borderId="0" xfId="4" applyFont="1" applyAlignment="1">
      <alignment horizontal="center" vertical="center"/>
    </xf>
    <xf numFmtId="0" fontId="19" fillId="0" borderId="20" xfId="4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19" fillId="0" borderId="12" xfId="4" applyFont="1" applyBorder="1">
      <alignment vertical="center"/>
    </xf>
    <xf numFmtId="0" fontId="19" fillId="0" borderId="9" xfId="4" applyFont="1" applyBorder="1" applyAlignment="1">
      <alignment horizontal="center" vertical="center" wrapText="1"/>
    </xf>
    <xf numFmtId="0" fontId="19" fillId="0" borderId="12" xfId="4" applyFont="1" applyBorder="1" applyAlignment="1">
      <alignment vertical="center" wrapText="1"/>
    </xf>
    <xf numFmtId="0" fontId="19" fillId="0" borderId="19" xfId="4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6" xfId="3" applyFont="1" applyBorder="1" applyAlignment="1">
      <alignment horizontal="left" vertical="center" wrapText="1"/>
    </xf>
    <xf numFmtId="0" fontId="2" fillId="0" borderId="2" xfId="3" applyFont="1" applyBorder="1" applyAlignment="1">
      <alignment horizontal="left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49" fontId="2" fillId="0" borderId="1" xfId="3" applyNumberFormat="1" applyFont="1" applyBorder="1" applyAlignment="1">
      <alignment horizontal="left" vertical="center" wrapText="1"/>
    </xf>
    <xf numFmtId="0" fontId="2" fillId="0" borderId="6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7" xfId="0" applyFont="1" applyBorder="1" applyAlignment="1"/>
    <xf numFmtId="0" fontId="2" fillId="0" borderId="2" xfId="0" applyFont="1" applyBorder="1" applyAlignment="1"/>
    <xf numFmtId="0" fontId="2" fillId="0" borderId="6" xfId="3" applyFont="1" applyBorder="1" applyAlignment="1">
      <alignment horizontal="center" vertical="center" wrapText="1"/>
    </xf>
    <xf numFmtId="0" fontId="2" fillId="0" borderId="7" xfId="3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 wrapText="1"/>
    </xf>
    <xf numFmtId="0" fontId="2" fillId="0" borderId="8" xfId="3" applyFont="1" applyBorder="1" applyAlignment="1">
      <alignment horizontal="center" vertical="center" wrapText="1"/>
    </xf>
    <xf numFmtId="0" fontId="2" fillId="0" borderId="4" xfId="3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49" fontId="2" fillId="0" borderId="8" xfId="1" applyNumberFormat="1" applyFont="1" applyBorder="1" applyAlignment="1">
      <alignment horizontal="center" vertical="center" wrapText="1"/>
    </xf>
    <xf numFmtId="49" fontId="2" fillId="0" borderId="4" xfId="1" applyNumberFormat="1" applyFont="1" applyBorder="1" applyAlignment="1">
      <alignment horizontal="center" vertical="center" wrapText="1"/>
    </xf>
    <xf numFmtId="0" fontId="2" fillId="0" borderId="6" xfId="3" applyFont="1" applyBorder="1" applyAlignment="1">
      <alignment vertical="top" wrapText="1"/>
    </xf>
    <xf numFmtId="0" fontId="2" fillId="0" borderId="7" xfId="3" applyFont="1" applyBorder="1" applyAlignment="1">
      <alignment vertical="top" wrapText="1"/>
    </xf>
    <xf numFmtId="0" fontId="2" fillId="0" borderId="2" xfId="3" applyFont="1" applyBorder="1" applyAlignment="1">
      <alignment vertical="top" wrapText="1"/>
    </xf>
    <xf numFmtId="0" fontId="2" fillId="0" borderId="7" xfId="3" applyFont="1" applyBorder="1" applyAlignment="1">
      <alignment horizontal="left" vertical="center" wrapText="1"/>
    </xf>
  </cellXfs>
  <cellStyles count="5">
    <cellStyle name="常规" xfId="0" builtinId="0"/>
    <cellStyle name="常规 2" xfId="1" xr:uid="{00000000-0005-0000-0000-000001000000}"/>
    <cellStyle name="常规_71C51E4CC0F946D28F2ADAAF265FCF2B" xfId="4" xr:uid="{00000000-0005-0000-0000-000002000000}"/>
    <cellStyle name="常规_项目-新_1" xfId="2" xr:uid="{00000000-0005-0000-0000-000003000000}"/>
    <cellStyle name="常规_专项资金预算绩效目标申报表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6"/>
  <sheetViews>
    <sheetView workbookViewId="0">
      <selection activeCell="E12" sqref="E12"/>
    </sheetView>
  </sheetViews>
  <sheetFormatPr defaultColWidth="10" defaultRowHeight="14.4"/>
  <cols>
    <col min="1" max="1" width="3.6640625" customWidth="1"/>
    <col min="2" max="2" width="3.77734375" customWidth="1"/>
    <col min="3" max="3" width="4.6640625" customWidth="1"/>
    <col min="4" max="4" width="15.77734375" customWidth="1"/>
    <col min="5" max="10" width="9.77734375" customWidth="1"/>
  </cols>
  <sheetData>
    <row r="1" spans="1:9" ht="38.85" customHeight="1">
      <c r="A1" s="1"/>
    </row>
    <row r="2" spans="1:9" ht="73.349999999999994" customHeight="1">
      <c r="A2" s="72" t="s">
        <v>0</v>
      </c>
      <c r="B2" s="72"/>
      <c r="C2" s="72"/>
      <c r="D2" s="72"/>
      <c r="E2" s="72"/>
      <c r="F2" s="72"/>
      <c r="G2" s="72"/>
      <c r="H2" s="72"/>
      <c r="I2" s="72"/>
    </row>
    <row r="3" spans="1:9" ht="23.25" customHeight="1">
      <c r="A3" s="12"/>
      <c r="B3" s="12"/>
      <c r="C3" s="12"/>
      <c r="D3" s="12"/>
      <c r="E3" s="12"/>
      <c r="F3" s="12"/>
      <c r="G3" s="12"/>
      <c r="H3" s="12"/>
      <c r="I3" s="12"/>
    </row>
    <row r="4" spans="1:9" ht="21.6" customHeight="1">
      <c r="A4" s="12"/>
      <c r="B4" s="12"/>
      <c r="C4" s="12"/>
      <c r="D4" s="12"/>
      <c r="E4" s="12"/>
      <c r="F4" s="12"/>
      <c r="G4" s="12"/>
      <c r="H4" s="12"/>
      <c r="I4" s="12"/>
    </row>
    <row r="5" spans="1:9" ht="43.2" customHeight="1">
      <c r="A5" s="29"/>
      <c r="B5" s="30"/>
      <c r="C5" s="1"/>
      <c r="D5" s="29" t="s">
        <v>1</v>
      </c>
      <c r="E5" s="73" t="s">
        <v>2</v>
      </c>
      <c r="F5" s="73"/>
      <c r="G5" s="73"/>
      <c r="H5" s="73"/>
      <c r="I5" s="1"/>
    </row>
    <row r="6" spans="1:9" ht="54.45" customHeight="1">
      <c r="A6" s="29"/>
      <c r="B6" s="30"/>
      <c r="C6" s="1"/>
      <c r="D6" s="29" t="s">
        <v>3</v>
      </c>
      <c r="E6" s="73" t="s">
        <v>4</v>
      </c>
      <c r="F6" s="73"/>
      <c r="G6" s="73"/>
      <c r="H6" s="73"/>
      <c r="I6" s="1"/>
    </row>
  </sheetData>
  <mergeCells count="3">
    <mergeCell ref="A2:I2"/>
    <mergeCell ref="E5:H5"/>
    <mergeCell ref="E6:H6"/>
  </mergeCells>
  <phoneticPr fontId="11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5576C-B066-425B-A380-023A618EAED6}">
  <sheetPr codeName="Sheet10"/>
  <dimension ref="A1:J24"/>
  <sheetViews>
    <sheetView workbookViewId="0">
      <selection activeCell="L20" sqref="L20"/>
    </sheetView>
  </sheetViews>
  <sheetFormatPr defaultColWidth="10" defaultRowHeight="14.4"/>
  <cols>
    <col min="1" max="1" width="6.44140625" customWidth="1"/>
    <col min="2" max="2" width="5.88671875" customWidth="1"/>
    <col min="3" max="3" width="7.88671875" customWidth="1"/>
    <col min="4" max="4" width="12.88671875" customWidth="1"/>
    <col min="5" max="6" width="16.33203125" customWidth="1"/>
    <col min="7" max="7" width="11.44140625" customWidth="1"/>
    <col min="8" max="8" width="16.109375" customWidth="1"/>
    <col min="9" max="10" width="16.33203125" customWidth="1"/>
    <col min="11" max="11" width="9.77734375" customWidth="1"/>
  </cols>
  <sheetData>
    <row r="1" spans="1:10" ht="16.350000000000001" customHeight="1">
      <c r="A1" s="1"/>
      <c r="D1" s="1"/>
    </row>
    <row r="2" spans="1:10" ht="43.2" customHeight="1">
      <c r="D2" s="75" t="s">
        <v>459</v>
      </c>
      <c r="E2" s="75"/>
      <c r="F2" s="75"/>
      <c r="G2" s="75"/>
      <c r="H2" s="75"/>
      <c r="I2" s="75"/>
      <c r="J2" s="75"/>
    </row>
    <row r="3" spans="1:10" ht="24.15" customHeight="1">
      <c r="A3" s="77" t="s">
        <v>28</v>
      </c>
      <c r="B3" s="77"/>
      <c r="C3" s="77"/>
      <c r="D3" s="77"/>
      <c r="E3" s="77"/>
      <c r="F3" s="77"/>
      <c r="G3" s="77"/>
      <c r="H3" s="77"/>
    </row>
    <row r="4" spans="1:10" ht="18.149999999999999" customHeight="1">
      <c r="I4" s="81" t="s">
        <v>29</v>
      </c>
      <c r="J4" s="81"/>
    </row>
    <row r="5" spans="1:10" ht="24.9" customHeight="1">
      <c r="A5" s="79" t="s">
        <v>154</v>
      </c>
      <c r="B5" s="79"/>
      <c r="C5" s="79"/>
      <c r="D5" s="79" t="s">
        <v>155</v>
      </c>
      <c r="E5" s="79" t="s">
        <v>156</v>
      </c>
      <c r="F5" s="79" t="s">
        <v>132</v>
      </c>
      <c r="G5" s="79" t="s">
        <v>157</v>
      </c>
      <c r="H5" s="79"/>
      <c r="I5" s="79"/>
      <c r="J5" s="79"/>
    </row>
    <row r="6" spans="1:10" ht="25.95" customHeight="1">
      <c r="A6" s="79"/>
      <c r="B6" s="79"/>
      <c r="C6" s="79"/>
      <c r="D6" s="79"/>
      <c r="E6" s="79"/>
      <c r="F6" s="79"/>
      <c r="G6" s="79" t="s">
        <v>134</v>
      </c>
      <c r="H6" s="79" t="s">
        <v>231</v>
      </c>
      <c r="I6" s="79"/>
      <c r="J6" s="79" t="s">
        <v>232</v>
      </c>
    </row>
    <row r="7" spans="1:10" ht="39.6" customHeight="1">
      <c r="A7" s="2" t="s">
        <v>162</v>
      </c>
      <c r="B7" s="2" t="s">
        <v>163</v>
      </c>
      <c r="C7" s="2" t="s">
        <v>164</v>
      </c>
      <c r="D7" s="79"/>
      <c r="E7" s="79"/>
      <c r="F7" s="79"/>
      <c r="G7" s="79"/>
      <c r="H7" s="2" t="s">
        <v>211</v>
      </c>
      <c r="I7" s="2" t="s">
        <v>203</v>
      </c>
      <c r="J7" s="79"/>
    </row>
    <row r="8" spans="1:10" ht="23.25" customHeight="1">
      <c r="A8" s="5"/>
      <c r="B8" s="5"/>
      <c r="C8" s="5"/>
      <c r="D8" s="3"/>
      <c r="E8" s="3" t="s">
        <v>132</v>
      </c>
      <c r="F8" s="4">
        <v>3153.8044049999999</v>
      </c>
      <c r="G8" s="4">
        <f>H8+I8+J8</f>
        <v>3153.8044049999999</v>
      </c>
      <c r="H8" s="4">
        <v>1613.4597779999999</v>
      </c>
      <c r="I8" s="4">
        <v>207.12574699999999</v>
      </c>
      <c r="J8" s="4">
        <v>1333.2188799999999</v>
      </c>
    </row>
    <row r="9" spans="1:10" ht="26.1" customHeight="1">
      <c r="A9" s="5"/>
      <c r="B9" s="5"/>
      <c r="C9" s="5"/>
      <c r="D9" s="8" t="s">
        <v>150</v>
      </c>
      <c r="E9" s="8" t="s">
        <v>151</v>
      </c>
      <c r="F9" s="4">
        <v>3153.8044049999999</v>
      </c>
      <c r="G9" s="4">
        <f t="shared" ref="G9:G10" si="0">H9+I9+J9</f>
        <v>3153.8044049999999</v>
      </c>
      <c r="H9" s="4">
        <v>1613.4597779999999</v>
      </c>
      <c r="I9" s="4">
        <v>207.12574699999999</v>
      </c>
      <c r="J9" s="4">
        <v>1333.2188799999999</v>
      </c>
    </row>
    <row r="10" spans="1:10" ht="26.1" customHeight="1">
      <c r="A10" s="5"/>
      <c r="B10" s="5"/>
      <c r="C10" s="5"/>
      <c r="D10" s="10" t="s">
        <v>152</v>
      </c>
      <c r="E10" s="10" t="s">
        <v>153</v>
      </c>
      <c r="F10" s="4">
        <v>3153.8044049999999</v>
      </c>
      <c r="G10" s="4">
        <f t="shared" si="0"/>
        <v>3153.8044049999999</v>
      </c>
      <c r="H10" s="4">
        <v>1613.4597779999999</v>
      </c>
      <c r="I10" s="4">
        <v>207.12574699999999</v>
      </c>
      <c r="J10" s="4">
        <v>1333.2188799999999</v>
      </c>
    </row>
    <row r="11" spans="1:10" ht="26.1" customHeight="1">
      <c r="A11" s="14" t="s">
        <v>165</v>
      </c>
      <c r="B11" s="5"/>
      <c r="C11" s="5"/>
      <c r="D11" s="14">
        <v>201</v>
      </c>
      <c r="E11" s="9" t="s">
        <v>451</v>
      </c>
      <c r="F11" s="6">
        <v>2588.4683799999998</v>
      </c>
      <c r="G11" s="6">
        <v>2588.4683799999998</v>
      </c>
      <c r="H11" s="6">
        <v>1255.2494999999999</v>
      </c>
      <c r="I11" s="6"/>
      <c r="J11" s="6">
        <v>1333.2188799999999</v>
      </c>
    </row>
    <row r="12" spans="1:10" ht="30.15" customHeight="1">
      <c r="A12" s="14">
        <v>201</v>
      </c>
      <c r="B12" s="14">
        <v>31</v>
      </c>
      <c r="C12" s="14"/>
      <c r="D12" s="14">
        <v>20131</v>
      </c>
      <c r="E12" s="5" t="s">
        <v>450</v>
      </c>
      <c r="F12" s="6">
        <v>2588.4683799999998</v>
      </c>
      <c r="G12" s="6">
        <f>SUM(G13:G13)</f>
        <v>2588.4683799999998</v>
      </c>
      <c r="H12" s="6">
        <f>SUM(H13:H13)</f>
        <v>1255.2494999999999</v>
      </c>
      <c r="I12" s="6"/>
      <c r="J12" s="6">
        <f>SUM(J13:J13)</f>
        <v>1333.2188799999999</v>
      </c>
    </row>
    <row r="13" spans="1:10" ht="30.15" customHeight="1">
      <c r="A13" s="14" t="s">
        <v>165</v>
      </c>
      <c r="B13" s="14" t="s">
        <v>170</v>
      </c>
      <c r="C13" s="14" t="s">
        <v>171</v>
      </c>
      <c r="D13" s="9" t="s">
        <v>236</v>
      </c>
      <c r="E13" s="5" t="s">
        <v>173</v>
      </c>
      <c r="F13" s="6">
        <v>2588.4683799999998</v>
      </c>
      <c r="G13" s="6">
        <f t="shared" ref="G13:G24" si="1">H13+I13+J13</f>
        <v>2588.4683799999998</v>
      </c>
      <c r="H13" s="11">
        <v>1255.2494999999999</v>
      </c>
      <c r="I13" s="11"/>
      <c r="J13" s="11">
        <v>1333.2188799999999</v>
      </c>
    </row>
    <row r="14" spans="1:10" ht="30.15" customHeight="1">
      <c r="A14" s="14">
        <v>208</v>
      </c>
      <c r="B14" s="14"/>
      <c r="C14" s="14"/>
      <c r="D14" s="14">
        <v>208</v>
      </c>
      <c r="E14" s="5" t="s">
        <v>453</v>
      </c>
      <c r="F14" s="6">
        <v>339.46408299999996</v>
      </c>
      <c r="G14" s="6">
        <v>339.46408299999996</v>
      </c>
      <c r="H14" s="6">
        <v>135.47433599999999</v>
      </c>
      <c r="I14" s="6">
        <v>203.98974699999999</v>
      </c>
      <c r="J14" s="6"/>
    </row>
    <row r="15" spans="1:10" ht="30.15" customHeight="1">
      <c r="A15" s="14">
        <v>208</v>
      </c>
      <c r="B15" s="14" t="s">
        <v>167</v>
      </c>
      <c r="C15" s="14"/>
      <c r="D15" s="14">
        <v>20805</v>
      </c>
      <c r="E15" s="5" t="s">
        <v>452</v>
      </c>
      <c r="F15" s="6">
        <v>339.46408299999996</v>
      </c>
      <c r="G15" s="6">
        <f t="shared" ref="G15:I15" si="2">SUM(G16:G17)</f>
        <v>339.46408299999996</v>
      </c>
      <c r="H15" s="6">
        <f t="shared" si="2"/>
        <v>135.47433599999999</v>
      </c>
      <c r="I15" s="6">
        <f t="shared" si="2"/>
        <v>203.98974699999999</v>
      </c>
      <c r="J15" s="6"/>
    </row>
    <row r="16" spans="1:10" ht="30.15" customHeight="1">
      <c r="A16" s="14" t="s">
        <v>177</v>
      </c>
      <c r="B16" s="14" t="s">
        <v>167</v>
      </c>
      <c r="C16" s="14" t="s">
        <v>171</v>
      </c>
      <c r="D16" s="9" t="s">
        <v>238</v>
      </c>
      <c r="E16" s="5" t="s">
        <v>179</v>
      </c>
      <c r="F16" s="6">
        <v>203.98974699999999</v>
      </c>
      <c r="G16" s="6">
        <f t="shared" si="1"/>
        <v>203.98974699999999</v>
      </c>
      <c r="H16" s="11"/>
      <c r="I16" s="11">
        <v>203.98974699999999</v>
      </c>
      <c r="J16" s="11"/>
    </row>
    <row r="17" spans="1:10" ht="30.15" customHeight="1">
      <c r="A17" s="14" t="s">
        <v>177</v>
      </c>
      <c r="B17" s="14" t="s">
        <v>167</v>
      </c>
      <c r="C17" s="14" t="s">
        <v>167</v>
      </c>
      <c r="D17" s="9" t="s">
        <v>239</v>
      </c>
      <c r="E17" s="5" t="s">
        <v>181</v>
      </c>
      <c r="F17" s="6">
        <v>135.47433599999999</v>
      </c>
      <c r="G17" s="6">
        <f t="shared" si="1"/>
        <v>135.47433599999999</v>
      </c>
      <c r="H17" s="11">
        <v>135.47433599999999</v>
      </c>
      <c r="I17" s="11"/>
      <c r="J17" s="11"/>
    </row>
    <row r="18" spans="1:10" ht="30.15" customHeight="1">
      <c r="A18" s="14">
        <v>210</v>
      </c>
      <c r="B18" s="14"/>
      <c r="C18" s="14"/>
      <c r="D18" s="9">
        <v>210</v>
      </c>
      <c r="E18" s="5" t="s">
        <v>454</v>
      </c>
      <c r="F18" s="6">
        <v>80.060025999999993</v>
      </c>
      <c r="G18" s="6">
        <v>80.060025999999993</v>
      </c>
      <c r="H18" s="11">
        <v>76.924025999999998</v>
      </c>
      <c r="I18" s="11">
        <v>3.1360000000000001</v>
      </c>
      <c r="J18" s="11"/>
    </row>
    <row r="19" spans="1:10" ht="30.15" customHeight="1">
      <c r="A19" s="14">
        <v>210</v>
      </c>
      <c r="B19" s="14">
        <v>11</v>
      </c>
      <c r="C19" s="14"/>
      <c r="D19" s="9">
        <v>21011</v>
      </c>
      <c r="E19" s="5" t="s">
        <v>455</v>
      </c>
      <c r="F19" s="6">
        <v>80.060025999999993</v>
      </c>
      <c r="G19" s="6">
        <f t="shared" ref="G19:I19" si="3">+G20+G21</f>
        <v>80.060025999999993</v>
      </c>
      <c r="H19" s="6">
        <f t="shared" si="3"/>
        <v>76.924025999999998</v>
      </c>
      <c r="I19" s="6">
        <f t="shared" si="3"/>
        <v>3.1360000000000001</v>
      </c>
      <c r="J19" s="11"/>
    </row>
    <row r="20" spans="1:10" ht="30.15" customHeight="1">
      <c r="A20" s="14" t="s">
        <v>182</v>
      </c>
      <c r="B20" s="14" t="s">
        <v>183</v>
      </c>
      <c r="C20" s="14" t="s">
        <v>171</v>
      </c>
      <c r="D20" s="9" t="s">
        <v>240</v>
      </c>
      <c r="E20" s="5" t="s">
        <v>185</v>
      </c>
      <c r="F20" s="6">
        <v>73.629717999999997</v>
      </c>
      <c r="G20" s="6">
        <f t="shared" si="1"/>
        <v>73.629717999999997</v>
      </c>
      <c r="H20" s="11">
        <v>73.629717999999997</v>
      </c>
      <c r="I20" s="11"/>
      <c r="J20" s="11"/>
    </row>
    <row r="21" spans="1:10" ht="30.15" customHeight="1">
      <c r="A21" s="14" t="s">
        <v>182</v>
      </c>
      <c r="B21" s="14" t="s">
        <v>183</v>
      </c>
      <c r="C21" s="14" t="s">
        <v>186</v>
      </c>
      <c r="D21" s="9" t="s">
        <v>241</v>
      </c>
      <c r="E21" s="5" t="s">
        <v>188</v>
      </c>
      <c r="F21" s="6">
        <v>6.4303080000000001</v>
      </c>
      <c r="G21" s="6">
        <f t="shared" si="1"/>
        <v>6.4303080000000001</v>
      </c>
      <c r="H21" s="11">
        <v>3.294308</v>
      </c>
      <c r="I21" s="11">
        <v>3.1360000000000001</v>
      </c>
      <c r="J21" s="11"/>
    </row>
    <row r="22" spans="1:10" ht="30.15" customHeight="1">
      <c r="A22" s="14">
        <v>221</v>
      </c>
      <c r="B22" s="14"/>
      <c r="C22" s="14"/>
      <c r="D22" s="9">
        <v>221</v>
      </c>
      <c r="E22" s="5" t="s">
        <v>456</v>
      </c>
      <c r="F22" s="6">
        <v>145.811916</v>
      </c>
      <c r="G22" s="6">
        <f t="shared" si="1"/>
        <v>145.811916</v>
      </c>
      <c r="H22" s="11">
        <v>145.811916</v>
      </c>
      <c r="I22" s="11"/>
      <c r="J22" s="11"/>
    </row>
    <row r="23" spans="1:10" ht="30.15" customHeight="1">
      <c r="A23" s="14">
        <v>221</v>
      </c>
      <c r="B23" s="14" t="s">
        <v>174</v>
      </c>
      <c r="C23" s="14"/>
      <c r="D23" s="9">
        <v>22102</v>
      </c>
      <c r="E23" s="5" t="s">
        <v>457</v>
      </c>
      <c r="F23" s="6">
        <v>145.811916</v>
      </c>
      <c r="G23" s="6">
        <f t="shared" si="1"/>
        <v>145.811916</v>
      </c>
      <c r="H23" s="11">
        <v>145.811916</v>
      </c>
      <c r="I23" s="11"/>
      <c r="J23" s="11"/>
    </row>
    <row r="24" spans="1:10" ht="30.15" customHeight="1">
      <c r="A24" s="14" t="s">
        <v>189</v>
      </c>
      <c r="B24" s="14" t="s">
        <v>174</v>
      </c>
      <c r="C24" s="14" t="s">
        <v>171</v>
      </c>
      <c r="D24" s="9" t="s">
        <v>242</v>
      </c>
      <c r="E24" s="5" t="s">
        <v>191</v>
      </c>
      <c r="F24" s="6">
        <v>145.811916</v>
      </c>
      <c r="G24" s="6">
        <f t="shared" si="1"/>
        <v>145.811916</v>
      </c>
      <c r="H24" s="11">
        <v>145.811916</v>
      </c>
      <c r="I24" s="11"/>
      <c r="J24" s="11"/>
    </row>
  </sheetData>
  <mergeCells count="11">
    <mergeCell ref="H6:I6"/>
    <mergeCell ref="J6:J7"/>
    <mergeCell ref="I4:J4"/>
    <mergeCell ref="D2:J2"/>
    <mergeCell ref="A3:H3"/>
    <mergeCell ref="A5:C6"/>
    <mergeCell ref="D5:D7"/>
    <mergeCell ref="E5:E7"/>
    <mergeCell ref="F5:F7"/>
    <mergeCell ref="G5:J5"/>
    <mergeCell ref="G6:G7"/>
  </mergeCells>
  <phoneticPr fontId="1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V14"/>
  <sheetViews>
    <sheetView workbookViewId="0">
      <selection activeCell="I12" sqref="I12"/>
    </sheetView>
  </sheetViews>
  <sheetFormatPr defaultColWidth="10" defaultRowHeight="14.4"/>
  <cols>
    <col min="1" max="1" width="6.44140625" customWidth="1"/>
    <col min="2" max="2" width="6.77734375" customWidth="1"/>
    <col min="3" max="3" width="8.6640625" customWidth="1"/>
    <col min="4" max="4" width="12" customWidth="1"/>
    <col min="5" max="5" width="26.33203125" customWidth="1"/>
    <col min="6" max="6" width="18.6640625" customWidth="1"/>
    <col min="7" max="7" width="13.33203125" customWidth="1"/>
    <col min="8" max="11" width="10.21875" customWidth="1"/>
    <col min="12" max="12" width="14.44140625" customWidth="1"/>
    <col min="13" max="17" width="10.21875" customWidth="1"/>
    <col min="18" max="18" width="12.109375" customWidth="1"/>
    <col min="19" max="19" width="13" customWidth="1"/>
    <col min="20" max="22" width="10.21875" customWidth="1"/>
    <col min="23" max="24" width="9.77734375" customWidth="1"/>
  </cols>
  <sheetData>
    <row r="1" spans="1:22" ht="16.350000000000001" customHeight="1">
      <c r="A1" s="1"/>
    </row>
    <row r="2" spans="1:22" ht="50.1" customHeight="1">
      <c r="A2" s="75" t="s">
        <v>14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</row>
    <row r="3" spans="1:22" ht="24.15" customHeight="1">
      <c r="A3" s="77" t="s">
        <v>28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</row>
    <row r="4" spans="1:22" ht="23.25" customHeight="1">
      <c r="U4" s="81" t="s">
        <v>29</v>
      </c>
      <c r="V4" s="81"/>
    </row>
    <row r="5" spans="1:22" ht="31.2" customHeight="1">
      <c r="A5" s="79" t="s">
        <v>154</v>
      </c>
      <c r="B5" s="79"/>
      <c r="C5" s="79"/>
      <c r="D5" s="79" t="s">
        <v>192</v>
      </c>
      <c r="E5" s="79" t="s">
        <v>193</v>
      </c>
      <c r="F5" s="79" t="s">
        <v>210</v>
      </c>
      <c r="G5" s="79" t="s">
        <v>246</v>
      </c>
      <c r="H5" s="79"/>
      <c r="I5" s="79"/>
      <c r="J5" s="79"/>
      <c r="K5" s="79"/>
      <c r="L5" s="79" t="s">
        <v>247</v>
      </c>
      <c r="M5" s="79"/>
      <c r="N5" s="79"/>
      <c r="O5" s="79"/>
      <c r="P5" s="79"/>
      <c r="Q5" s="79"/>
      <c r="R5" s="79" t="s">
        <v>243</v>
      </c>
      <c r="S5" s="79" t="s">
        <v>248</v>
      </c>
      <c r="T5" s="79"/>
      <c r="U5" s="79"/>
      <c r="V5" s="79"/>
    </row>
    <row r="6" spans="1:22" ht="56.1" customHeight="1">
      <c r="A6" s="2" t="s">
        <v>162</v>
      </c>
      <c r="B6" s="2" t="s">
        <v>163</v>
      </c>
      <c r="C6" s="2" t="s">
        <v>164</v>
      </c>
      <c r="D6" s="79"/>
      <c r="E6" s="79"/>
      <c r="F6" s="79"/>
      <c r="G6" s="2" t="s">
        <v>132</v>
      </c>
      <c r="H6" s="2" t="s">
        <v>249</v>
      </c>
      <c r="I6" s="2" t="s">
        <v>250</v>
      </c>
      <c r="J6" s="2" t="s">
        <v>251</v>
      </c>
      <c r="K6" s="2" t="s">
        <v>252</v>
      </c>
      <c r="L6" s="2" t="s">
        <v>132</v>
      </c>
      <c r="M6" s="2" t="s">
        <v>253</v>
      </c>
      <c r="N6" s="2" t="s">
        <v>254</v>
      </c>
      <c r="O6" s="2" t="s">
        <v>255</v>
      </c>
      <c r="P6" s="2" t="s">
        <v>256</v>
      </c>
      <c r="Q6" s="2" t="s">
        <v>257</v>
      </c>
      <c r="R6" s="79"/>
      <c r="S6" s="2" t="s">
        <v>132</v>
      </c>
      <c r="T6" s="2" t="s">
        <v>258</v>
      </c>
      <c r="U6" s="2" t="s">
        <v>259</v>
      </c>
      <c r="V6" s="2" t="s">
        <v>244</v>
      </c>
    </row>
    <row r="7" spans="1:22" ht="27.6" customHeight="1">
      <c r="A7" s="3"/>
      <c r="B7" s="3"/>
      <c r="C7" s="3"/>
      <c r="D7" s="3"/>
      <c r="E7" s="3" t="s">
        <v>132</v>
      </c>
      <c r="F7" s="4">
        <v>1613.4597779999999</v>
      </c>
      <c r="G7" s="4">
        <v>1255.2494999999999</v>
      </c>
      <c r="H7" s="4">
        <v>521.95259999999996</v>
      </c>
      <c r="I7" s="4">
        <v>259.15800000000002</v>
      </c>
      <c r="J7" s="4">
        <v>408.93090000000001</v>
      </c>
      <c r="K7" s="4">
        <v>65.207999999999998</v>
      </c>
      <c r="L7" s="4">
        <v>210.734362</v>
      </c>
      <c r="M7" s="4">
        <v>135.47433599999999</v>
      </c>
      <c r="N7" s="4"/>
      <c r="O7" s="4">
        <v>73.629717999999997</v>
      </c>
      <c r="P7" s="4"/>
      <c r="Q7" s="4">
        <v>1.6303080000000001</v>
      </c>
      <c r="R7" s="4">
        <v>145.811916</v>
      </c>
      <c r="S7" s="4">
        <v>1.6639999999999999</v>
      </c>
      <c r="T7" s="4"/>
      <c r="U7" s="4">
        <v>1.6639999999999999</v>
      </c>
      <c r="V7" s="4"/>
    </row>
    <row r="8" spans="1:22" ht="26.1" customHeight="1">
      <c r="A8" s="3"/>
      <c r="B8" s="3"/>
      <c r="C8" s="3"/>
      <c r="D8" s="8" t="s">
        <v>150</v>
      </c>
      <c r="E8" s="8" t="s">
        <v>151</v>
      </c>
      <c r="F8" s="4">
        <v>1613.4597779999999</v>
      </c>
      <c r="G8" s="4">
        <v>1255.2494999999999</v>
      </c>
      <c r="H8" s="4">
        <v>521.95259999999996</v>
      </c>
      <c r="I8" s="4">
        <v>259.15800000000002</v>
      </c>
      <c r="J8" s="4">
        <v>408.93090000000001</v>
      </c>
      <c r="K8" s="4">
        <v>65.207999999999998</v>
      </c>
      <c r="L8" s="4">
        <v>210.734362</v>
      </c>
      <c r="M8" s="4">
        <v>135.47433599999999</v>
      </c>
      <c r="N8" s="4"/>
      <c r="O8" s="4">
        <v>73.629717999999997</v>
      </c>
      <c r="P8" s="4"/>
      <c r="Q8" s="4">
        <v>1.6303080000000001</v>
      </c>
      <c r="R8" s="4">
        <v>145.811916</v>
      </c>
      <c r="S8" s="4">
        <v>1.6639999999999999</v>
      </c>
      <c r="T8" s="4"/>
      <c r="U8" s="4">
        <v>1.6639999999999999</v>
      </c>
      <c r="V8" s="4"/>
    </row>
    <row r="9" spans="1:22" ht="26.1" customHeight="1">
      <c r="A9" s="3"/>
      <c r="B9" s="3"/>
      <c r="C9" s="3"/>
      <c r="D9" s="10" t="s">
        <v>152</v>
      </c>
      <c r="E9" s="10" t="s">
        <v>153</v>
      </c>
      <c r="F9" s="4">
        <v>1613.4597779999999</v>
      </c>
      <c r="G9" s="4">
        <v>1255.2494999999999</v>
      </c>
      <c r="H9" s="4">
        <v>521.95259999999996</v>
      </c>
      <c r="I9" s="4">
        <v>259.15800000000002</v>
      </c>
      <c r="J9" s="4">
        <v>408.93090000000001</v>
      </c>
      <c r="K9" s="4">
        <v>65.207999999999998</v>
      </c>
      <c r="L9" s="4">
        <v>210.734362</v>
      </c>
      <c r="M9" s="4">
        <v>135.47433599999999</v>
      </c>
      <c r="N9" s="4"/>
      <c r="O9" s="4">
        <v>73.629717999999997</v>
      </c>
      <c r="P9" s="4"/>
      <c r="Q9" s="4">
        <v>1.6303080000000001</v>
      </c>
      <c r="R9" s="4">
        <v>145.811916</v>
      </c>
      <c r="S9" s="4">
        <v>1.6639999999999999</v>
      </c>
      <c r="T9" s="4"/>
      <c r="U9" s="4">
        <v>1.6639999999999999</v>
      </c>
      <c r="V9" s="4"/>
    </row>
    <row r="10" spans="1:22" ht="30.15" customHeight="1">
      <c r="A10" s="14" t="s">
        <v>165</v>
      </c>
      <c r="B10" s="14" t="s">
        <v>170</v>
      </c>
      <c r="C10" s="14" t="s">
        <v>171</v>
      </c>
      <c r="D10" s="9" t="s">
        <v>209</v>
      </c>
      <c r="E10" s="5" t="s">
        <v>173</v>
      </c>
      <c r="F10" s="6">
        <v>1255.2494999999999</v>
      </c>
      <c r="G10" s="11">
        <v>1255.2494999999999</v>
      </c>
      <c r="H10" s="11">
        <v>521.95259999999996</v>
      </c>
      <c r="I10" s="11">
        <v>259.15800000000002</v>
      </c>
      <c r="J10" s="11">
        <v>408.93090000000001</v>
      </c>
      <c r="K10" s="11">
        <v>65.207999999999998</v>
      </c>
      <c r="L10" s="6"/>
      <c r="M10" s="11"/>
      <c r="N10" s="11"/>
      <c r="O10" s="11"/>
      <c r="P10" s="11"/>
      <c r="Q10" s="11"/>
      <c r="R10" s="11"/>
      <c r="S10" s="6"/>
      <c r="T10" s="11"/>
      <c r="U10" s="11"/>
      <c r="V10" s="11"/>
    </row>
    <row r="11" spans="1:22" ht="30.15" customHeight="1">
      <c r="A11" s="14" t="s">
        <v>177</v>
      </c>
      <c r="B11" s="14" t="s">
        <v>167</v>
      </c>
      <c r="C11" s="14" t="s">
        <v>167</v>
      </c>
      <c r="D11" s="9" t="s">
        <v>209</v>
      </c>
      <c r="E11" s="5" t="s">
        <v>181</v>
      </c>
      <c r="F11" s="6">
        <v>135.47433599999999</v>
      </c>
      <c r="G11" s="11"/>
      <c r="H11" s="11"/>
      <c r="I11" s="11"/>
      <c r="J11" s="11"/>
      <c r="K11" s="11"/>
      <c r="L11" s="6">
        <v>135.47433599999999</v>
      </c>
      <c r="M11" s="11">
        <v>135.47433599999999</v>
      </c>
      <c r="N11" s="11"/>
      <c r="O11" s="11"/>
      <c r="P11" s="11"/>
      <c r="Q11" s="11"/>
      <c r="R11" s="11"/>
      <c r="S11" s="6"/>
      <c r="T11" s="11"/>
      <c r="U11" s="11"/>
      <c r="V11" s="11"/>
    </row>
    <row r="12" spans="1:22" ht="30.15" customHeight="1">
      <c r="A12" s="14" t="s">
        <v>182</v>
      </c>
      <c r="B12" s="14" t="s">
        <v>183</v>
      </c>
      <c r="C12" s="14" t="s">
        <v>171</v>
      </c>
      <c r="D12" s="9" t="s">
        <v>209</v>
      </c>
      <c r="E12" s="5" t="s">
        <v>185</v>
      </c>
      <c r="F12" s="6">
        <v>73.629717999999997</v>
      </c>
      <c r="G12" s="11"/>
      <c r="H12" s="11"/>
      <c r="I12" s="11"/>
      <c r="J12" s="11"/>
      <c r="K12" s="11"/>
      <c r="L12" s="6">
        <v>73.629717999999997</v>
      </c>
      <c r="M12" s="11"/>
      <c r="N12" s="11"/>
      <c r="O12" s="11">
        <v>73.629717999999997</v>
      </c>
      <c r="P12" s="11"/>
      <c r="Q12" s="11"/>
      <c r="R12" s="11"/>
      <c r="S12" s="6"/>
      <c r="T12" s="11"/>
      <c r="U12" s="11"/>
      <c r="V12" s="11"/>
    </row>
    <row r="13" spans="1:22" ht="30.15" customHeight="1">
      <c r="A13" s="14" t="s">
        <v>182</v>
      </c>
      <c r="B13" s="14" t="s">
        <v>183</v>
      </c>
      <c r="C13" s="14" t="s">
        <v>186</v>
      </c>
      <c r="D13" s="9" t="s">
        <v>209</v>
      </c>
      <c r="E13" s="5" t="s">
        <v>188</v>
      </c>
      <c r="F13" s="6">
        <v>3.294308</v>
      </c>
      <c r="G13" s="11"/>
      <c r="H13" s="11"/>
      <c r="I13" s="11"/>
      <c r="J13" s="11"/>
      <c r="K13" s="11"/>
      <c r="L13" s="6">
        <v>1.6303080000000001</v>
      </c>
      <c r="M13" s="11"/>
      <c r="N13" s="11"/>
      <c r="O13" s="11"/>
      <c r="P13" s="11"/>
      <c r="Q13" s="11">
        <v>1.6303080000000001</v>
      </c>
      <c r="R13" s="11"/>
      <c r="S13" s="6">
        <v>1.6639999999999999</v>
      </c>
      <c r="T13" s="11"/>
      <c r="U13" s="11">
        <v>1.6639999999999999</v>
      </c>
      <c r="V13" s="11"/>
    </row>
    <row r="14" spans="1:22" ht="30.15" customHeight="1">
      <c r="A14" s="14" t="s">
        <v>189</v>
      </c>
      <c r="B14" s="14" t="s">
        <v>174</v>
      </c>
      <c r="C14" s="14" t="s">
        <v>171</v>
      </c>
      <c r="D14" s="9" t="s">
        <v>209</v>
      </c>
      <c r="E14" s="5" t="s">
        <v>191</v>
      </c>
      <c r="F14" s="6">
        <v>145.811916</v>
      </c>
      <c r="G14" s="11"/>
      <c r="H14" s="11"/>
      <c r="I14" s="11"/>
      <c r="J14" s="11"/>
      <c r="K14" s="11"/>
      <c r="L14" s="6"/>
      <c r="M14" s="11"/>
      <c r="N14" s="11"/>
      <c r="O14" s="11"/>
      <c r="P14" s="11"/>
      <c r="Q14" s="11"/>
      <c r="R14" s="11">
        <v>145.811916</v>
      </c>
      <c r="S14" s="6"/>
      <c r="T14" s="11"/>
      <c r="U14" s="11"/>
      <c r="V14" s="11"/>
    </row>
  </sheetData>
  <mergeCells count="11">
    <mergeCell ref="F5:F6"/>
    <mergeCell ref="R5:R6"/>
    <mergeCell ref="A2:V2"/>
    <mergeCell ref="A3:V3"/>
    <mergeCell ref="U4:V4"/>
    <mergeCell ref="A5:C5"/>
    <mergeCell ref="G5:K5"/>
    <mergeCell ref="L5:Q5"/>
    <mergeCell ref="S5:V5"/>
    <mergeCell ref="D5:D6"/>
    <mergeCell ref="E5:E6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K11"/>
  <sheetViews>
    <sheetView workbookViewId="0">
      <selection activeCell="G7" sqref="G7:J7"/>
    </sheetView>
  </sheetViews>
  <sheetFormatPr defaultColWidth="10" defaultRowHeight="14.4"/>
  <cols>
    <col min="1" max="1" width="6.44140625" customWidth="1"/>
    <col min="2" max="2" width="6.77734375" customWidth="1"/>
    <col min="3" max="3" width="8.6640625" customWidth="1"/>
    <col min="4" max="4" width="12.44140625" customWidth="1"/>
    <col min="5" max="5" width="29.88671875" customWidth="1"/>
    <col min="6" max="6" width="16.33203125" customWidth="1"/>
    <col min="7" max="7" width="13.33203125" customWidth="1"/>
    <col min="8" max="8" width="12.33203125" customWidth="1"/>
    <col min="9" max="9" width="12.109375" customWidth="1"/>
    <col min="10" max="10" width="12.44140625" customWidth="1"/>
    <col min="11" max="11" width="11.44140625" customWidth="1"/>
    <col min="12" max="13" width="9.77734375" customWidth="1"/>
  </cols>
  <sheetData>
    <row r="1" spans="1:11" ht="16.350000000000001" customHeight="1">
      <c r="A1" s="1"/>
    </row>
    <row r="2" spans="1:11" ht="46.5" customHeight="1">
      <c r="A2" s="75" t="s">
        <v>15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 ht="24.15" customHeight="1">
      <c r="A3" s="77" t="s">
        <v>28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1" ht="18.149999999999999" customHeight="1">
      <c r="J4" s="81" t="s">
        <v>29</v>
      </c>
      <c r="K4" s="81"/>
    </row>
    <row r="5" spans="1:11" ht="31.2" customHeight="1">
      <c r="A5" s="79" t="s">
        <v>154</v>
      </c>
      <c r="B5" s="79"/>
      <c r="C5" s="79"/>
      <c r="D5" s="79" t="s">
        <v>192</v>
      </c>
      <c r="E5" s="79" t="s">
        <v>193</v>
      </c>
      <c r="F5" s="79" t="s">
        <v>260</v>
      </c>
      <c r="G5" s="79" t="s">
        <v>261</v>
      </c>
      <c r="H5" s="79" t="s">
        <v>262</v>
      </c>
      <c r="I5" s="79" t="s">
        <v>263</v>
      </c>
      <c r="J5" s="79" t="s">
        <v>264</v>
      </c>
      <c r="K5" s="79" t="s">
        <v>265</v>
      </c>
    </row>
    <row r="6" spans="1:11" ht="32.85" customHeight="1">
      <c r="A6" s="2" t="s">
        <v>162</v>
      </c>
      <c r="B6" s="2" t="s">
        <v>163</v>
      </c>
      <c r="C6" s="2" t="s">
        <v>164</v>
      </c>
      <c r="D6" s="79"/>
      <c r="E6" s="79"/>
      <c r="F6" s="79"/>
      <c r="G6" s="79"/>
      <c r="H6" s="79"/>
      <c r="I6" s="79"/>
      <c r="J6" s="79"/>
      <c r="K6" s="79"/>
    </row>
    <row r="7" spans="1:11" ht="27.6" customHeight="1">
      <c r="A7" s="3"/>
      <c r="B7" s="3"/>
      <c r="C7" s="3"/>
      <c r="D7" s="3"/>
      <c r="E7" s="3" t="s">
        <v>132</v>
      </c>
      <c r="F7" s="4">
        <v>207.12574699999999</v>
      </c>
      <c r="G7" s="4">
        <v>6.4480000000000004</v>
      </c>
      <c r="H7" s="4"/>
      <c r="I7" s="4"/>
      <c r="J7" s="4">
        <v>200.67774700000001</v>
      </c>
      <c r="K7" s="4"/>
    </row>
    <row r="8" spans="1:11" ht="26.1" customHeight="1">
      <c r="A8" s="3"/>
      <c r="B8" s="3"/>
      <c r="C8" s="3"/>
      <c r="D8" s="8" t="s">
        <v>150</v>
      </c>
      <c r="E8" s="8" t="s">
        <v>151</v>
      </c>
      <c r="F8" s="4">
        <v>207.12574699999999</v>
      </c>
      <c r="G8" s="4">
        <v>6.4480000000000004</v>
      </c>
      <c r="H8" s="4"/>
      <c r="I8" s="4"/>
      <c r="J8" s="4">
        <v>200.67774700000001</v>
      </c>
      <c r="K8" s="4"/>
    </row>
    <row r="9" spans="1:11" ht="26.1" customHeight="1">
      <c r="A9" s="3"/>
      <c r="B9" s="3"/>
      <c r="C9" s="3"/>
      <c r="D9" s="10" t="s">
        <v>152</v>
      </c>
      <c r="E9" s="10" t="s">
        <v>153</v>
      </c>
      <c r="F9" s="4">
        <v>207.12574699999999</v>
      </c>
      <c r="G9" s="4">
        <v>6.4480000000000004</v>
      </c>
      <c r="H9" s="4"/>
      <c r="I9" s="4"/>
      <c r="J9" s="4">
        <v>200.67774700000001</v>
      </c>
      <c r="K9" s="4"/>
    </row>
    <row r="10" spans="1:11" ht="30.15" customHeight="1">
      <c r="A10" s="14" t="s">
        <v>177</v>
      </c>
      <c r="B10" s="14" t="s">
        <v>167</v>
      </c>
      <c r="C10" s="14" t="s">
        <v>171</v>
      </c>
      <c r="D10" s="9" t="s">
        <v>209</v>
      </c>
      <c r="E10" s="5" t="s">
        <v>179</v>
      </c>
      <c r="F10" s="6">
        <v>203.98974699999999</v>
      </c>
      <c r="G10" s="11">
        <v>3.3119999999999998</v>
      </c>
      <c r="H10" s="11"/>
      <c r="I10" s="11"/>
      <c r="J10" s="11">
        <v>200.67774700000001</v>
      </c>
      <c r="K10" s="11"/>
    </row>
    <row r="11" spans="1:11" ht="30.15" customHeight="1">
      <c r="A11" s="14" t="s">
        <v>182</v>
      </c>
      <c r="B11" s="14" t="s">
        <v>183</v>
      </c>
      <c r="C11" s="14" t="s">
        <v>186</v>
      </c>
      <c r="D11" s="9" t="s">
        <v>209</v>
      </c>
      <c r="E11" s="5" t="s">
        <v>188</v>
      </c>
      <c r="F11" s="6">
        <v>3.1360000000000001</v>
      </c>
      <c r="G11" s="11">
        <v>3.1360000000000001</v>
      </c>
      <c r="H11" s="11"/>
      <c r="I11" s="11"/>
      <c r="J11" s="11"/>
      <c r="K11" s="11"/>
    </row>
  </sheetData>
  <mergeCells count="12">
    <mergeCell ref="H5:H6"/>
    <mergeCell ref="I5:I6"/>
    <mergeCell ref="J5:J6"/>
    <mergeCell ref="K5:K6"/>
    <mergeCell ref="A2:K2"/>
    <mergeCell ref="A3:K3"/>
    <mergeCell ref="J4:K4"/>
    <mergeCell ref="A5:C5"/>
    <mergeCell ref="D5:D6"/>
    <mergeCell ref="E5:E6"/>
    <mergeCell ref="F5:F6"/>
    <mergeCell ref="G5:G6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R25"/>
  <sheetViews>
    <sheetView workbookViewId="0">
      <selection activeCell="G7" sqref="G7:S7"/>
    </sheetView>
  </sheetViews>
  <sheetFormatPr defaultColWidth="10" defaultRowHeight="14.4"/>
  <cols>
    <col min="1" max="1" width="6.44140625" customWidth="1"/>
    <col min="2" max="2" width="6.77734375" customWidth="1"/>
    <col min="3" max="3" width="8.6640625" customWidth="1"/>
    <col min="4" max="4" width="12.21875" customWidth="1"/>
    <col min="5" max="5" width="30.44140625" customWidth="1"/>
    <col min="6" max="6" width="16.33203125" customWidth="1"/>
    <col min="7" max="7" width="14" customWidth="1"/>
    <col min="8" max="8" width="13.33203125" customWidth="1"/>
    <col min="9" max="9" width="14.33203125" customWidth="1"/>
    <col min="10" max="10" width="11.33203125" customWidth="1"/>
    <col min="11" max="11" width="12.21875" customWidth="1"/>
    <col min="12" max="18" width="13.21875" customWidth="1"/>
    <col min="19" max="20" width="9.77734375" customWidth="1"/>
  </cols>
  <sheetData>
    <row r="1" spans="1:18" ht="16.350000000000001" customHeight="1">
      <c r="A1" s="1"/>
    </row>
    <row r="2" spans="1:18" ht="40.5" customHeight="1">
      <c r="A2" s="75" t="s">
        <v>16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spans="1:18" ht="24.15" customHeight="1">
      <c r="A3" s="77" t="s">
        <v>28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4" spans="1:18" ht="18.149999999999999" customHeight="1">
      <c r="Q4" s="81" t="s">
        <v>29</v>
      </c>
      <c r="R4" s="81"/>
    </row>
    <row r="5" spans="1:18" ht="31.2" customHeight="1">
      <c r="A5" s="79" t="s">
        <v>154</v>
      </c>
      <c r="B5" s="79"/>
      <c r="C5" s="79"/>
      <c r="D5" s="79" t="s">
        <v>192</v>
      </c>
      <c r="E5" s="79" t="s">
        <v>193</v>
      </c>
      <c r="F5" s="79" t="s">
        <v>260</v>
      </c>
      <c r="G5" s="79" t="s">
        <v>266</v>
      </c>
      <c r="H5" s="79" t="s">
        <v>267</v>
      </c>
      <c r="I5" s="79" t="s">
        <v>268</v>
      </c>
      <c r="J5" s="79" t="s">
        <v>269</v>
      </c>
      <c r="K5" s="79" t="s">
        <v>270</v>
      </c>
      <c r="L5" s="79" t="s">
        <v>271</v>
      </c>
      <c r="M5" s="79" t="s">
        <v>272</v>
      </c>
      <c r="N5" s="79" t="s">
        <v>262</v>
      </c>
      <c r="O5" s="79" t="s">
        <v>273</v>
      </c>
      <c r="P5" s="79" t="s">
        <v>274</v>
      </c>
      <c r="Q5" s="79" t="s">
        <v>263</v>
      </c>
      <c r="R5" s="79" t="s">
        <v>265</v>
      </c>
    </row>
    <row r="6" spans="1:18" ht="38.85" customHeight="1">
      <c r="A6" s="2" t="s">
        <v>162</v>
      </c>
      <c r="B6" s="2" t="s">
        <v>163</v>
      </c>
      <c r="C6" s="2" t="s">
        <v>164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</row>
    <row r="7" spans="1:18" ht="27.6" customHeight="1">
      <c r="A7" s="3"/>
      <c r="B7" s="3"/>
      <c r="C7" s="3"/>
      <c r="D7" s="3"/>
      <c r="E7" s="3" t="s">
        <v>132</v>
      </c>
      <c r="F7" s="4">
        <v>207.12574699999999</v>
      </c>
      <c r="G7" s="4">
        <v>15.86144</v>
      </c>
      <c r="H7" s="4">
        <v>184.81630699999999</v>
      </c>
      <c r="I7" s="4"/>
      <c r="J7" s="4"/>
      <c r="K7" s="4">
        <v>3.3119999999999998</v>
      </c>
      <c r="L7" s="4"/>
      <c r="M7" s="4">
        <v>3.1360000000000001</v>
      </c>
      <c r="N7" s="4"/>
      <c r="O7" s="4"/>
      <c r="P7" s="4"/>
      <c r="Q7" s="4"/>
      <c r="R7" s="4"/>
    </row>
    <row r="8" spans="1:18" ht="26.1" customHeight="1">
      <c r="A8" s="3"/>
      <c r="B8" s="3"/>
      <c r="C8" s="3"/>
      <c r="D8" s="8" t="s">
        <v>150</v>
      </c>
      <c r="E8" s="8" t="s">
        <v>151</v>
      </c>
      <c r="F8" s="4">
        <v>207.12574699999999</v>
      </c>
      <c r="G8" s="4">
        <v>15.86144</v>
      </c>
      <c r="H8" s="4">
        <v>184.81630699999999</v>
      </c>
      <c r="I8" s="4"/>
      <c r="J8" s="4"/>
      <c r="K8" s="4">
        <v>3.3119999999999998</v>
      </c>
      <c r="L8" s="4"/>
      <c r="M8" s="4">
        <v>3.1360000000000001</v>
      </c>
      <c r="N8" s="4"/>
      <c r="O8" s="4"/>
      <c r="P8" s="4"/>
      <c r="Q8" s="4"/>
      <c r="R8" s="4"/>
    </row>
    <row r="9" spans="1:18" ht="26.1" customHeight="1">
      <c r="A9" s="3"/>
      <c r="B9" s="3"/>
      <c r="C9" s="3"/>
      <c r="D9" s="10" t="s">
        <v>152</v>
      </c>
      <c r="E9" s="10" t="s">
        <v>153</v>
      </c>
      <c r="F9" s="4">
        <v>207.12574699999999</v>
      </c>
      <c r="G9" s="4">
        <v>15.86144</v>
      </c>
      <c r="H9" s="4">
        <v>184.81630699999999</v>
      </c>
      <c r="I9" s="4"/>
      <c r="J9" s="4"/>
      <c r="K9" s="4">
        <v>3.3119999999999998</v>
      </c>
      <c r="L9" s="4"/>
      <c r="M9" s="4">
        <v>3.1360000000000001</v>
      </c>
      <c r="N9" s="4"/>
      <c r="O9" s="4"/>
      <c r="P9" s="4"/>
      <c r="Q9" s="4"/>
      <c r="R9" s="4"/>
    </row>
    <row r="10" spans="1:18" ht="30.15" customHeight="1">
      <c r="A10" s="14" t="s">
        <v>177</v>
      </c>
      <c r="B10" s="14" t="s">
        <v>167</v>
      </c>
      <c r="C10" s="14" t="s">
        <v>171</v>
      </c>
      <c r="D10" s="9" t="s">
        <v>209</v>
      </c>
      <c r="E10" s="5" t="s">
        <v>179</v>
      </c>
      <c r="F10" s="6">
        <v>203.98974699999999</v>
      </c>
      <c r="G10" s="11">
        <v>15.86144</v>
      </c>
      <c r="H10" s="11">
        <v>184.81630699999999</v>
      </c>
      <c r="I10" s="11"/>
      <c r="J10" s="11"/>
      <c r="K10" s="11">
        <v>3.3119999999999998</v>
      </c>
      <c r="L10" s="11"/>
      <c r="M10" s="11"/>
      <c r="N10" s="11"/>
      <c r="O10" s="11"/>
      <c r="P10" s="11"/>
      <c r="Q10" s="11"/>
      <c r="R10" s="11"/>
    </row>
    <row r="11" spans="1:18" ht="30.15" customHeight="1">
      <c r="A11" s="14" t="s">
        <v>182</v>
      </c>
      <c r="B11" s="14" t="s">
        <v>183</v>
      </c>
      <c r="C11" s="14" t="s">
        <v>186</v>
      </c>
      <c r="D11" s="9" t="s">
        <v>209</v>
      </c>
      <c r="E11" s="5" t="s">
        <v>188</v>
      </c>
      <c r="F11" s="6">
        <v>3.1360000000000001</v>
      </c>
      <c r="G11" s="11"/>
      <c r="H11" s="11"/>
      <c r="I11" s="11"/>
      <c r="J11" s="11"/>
      <c r="K11" s="11"/>
      <c r="L11" s="11"/>
      <c r="M11" s="11">
        <v>3.1360000000000001</v>
      </c>
      <c r="N11" s="11"/>
      <c r="O11" s="11"/>
      <c r="P11" s="11"/>
      <c r="Q11" s="11"/>
      <c r="R11" s="11"/>
    </row>
    <row r="12" spans="1:18" ht="16.350000000000001" customHeight="1"/>
    <row r="13" spans="1:18" ht="16.350000000000001" customHeight="1"/>
    <row r="14" spans="1:18" ht="16.350000000000001" customHeight="1"/>
    <row r="15" spans="1:18" ht="16.350000000000001" customHeight="1"/>
    <row r="16" spans="1:18" ht="16.350000000000001" customHeight="1"/>
    <row r="17" spans="13:13" ht="16.350000000000001" customHeight="1"/>
    <row r="18" spans="13:13" ht="16.350000000000001" customHeight="1"/>
    <row r="19" spans="13:13" ht="16.350000000000001" customHeight="1"/>
    <row r="20" spans="13:13" ht="16.350000000000001" customHeight="1"/>
    <row r="21" spans="13:13" ht="16.350000000000001" customHeight="1"/>
    <row r="22" spans="13:13" ht="16.350000000000001" customHeight="1"/>
    <row r="23" spans="13:13" ht="16.350000000000001" customHeight="1"/>
    <row r="24" spans="13:13" ht="16.350000000000001" customHeight="1"/>
    <row r="25" spans="13:13" ht="16.350000000000001" customHeight="1">
      <c r="M25" s="1">
        <v>1</v>
      </c>
    </row>
  </sheetData>
  <mergeCells count="19">
    <mergeCell ref="P5:P6"/>
    <mergeCell ref="Q5:Q6"/>
    <mergeCell ref="R5:R6"/>
    <mergeCell ref="A2:R2"/>
    <mergeCell ref="A3:R3"/>
    <mergeCell ref="Q4:R4"/>
    <mergeCell ref="A5:C5"/>
    <mergeCell ref="D5:D6"/>
    <mergeCell ref="E5:E6"/>
    <mergeCell ref="F5:F6"/>
    <mergeCell ref="O5:O6"/>
    <mergeCell ref="K5:K6"/>
    <mergeCell ref="L5:L6"/>
    <mergeCell ref="M5:M6"/>
    <mergeCell ref="N5:N6"/>
    <mergeCell ref="G5:G6"/>
    <mergeCell ref="H5:H6"/>
    <mergeCell ref="I5:I6"/>
    <mergeCell ref="J5:J6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U10"/>
  <sheetViews>
    <sheetView workbookViewId="0">
      <selection activeCell="H7" sqref="H7:U7"/>
    </sheetView>
  </sheetViews>
  <sheetFormatPr defaultColWidth="10" defaultRowHeight="14.4"/>
  <cols>
    <col min="1" max="1" width="6.44140625" customWidth="1"/>
    <col min="2" max="2" width="6.77734375" customWidth="1"/>
    <col min="3" max="3" width="8.6640625" customWidth="1"/>
    <col min="4" max="4" width="16.21875" customWidth="1"/>
    <col min="5" max="5" width="37.88671875" customWidth="1"/>
    <col min="6" max="6" width="10.77734375" customWidth="1"/>
    <col min="7" max="10" width="11" customWidth="1"/>
    <col min="11" max="11" width="13.33203125" customWidth="1"/>
    <col min="12" max="19" width="11" customWidth="1"/>
    <col min="20" max="20" width="12" customWidth="1"/>
    <col min="21" max="21" width="11.33203125" customWidth="1"/>
    <col min="22" max="23" width="9.77734375" customWidth="1"/>
  </cols>
  <sheetData>
    <row r="1" spans="1:21" ht="16.350000000000001" customHeight="1">
      <c r="A1" s="1"/>
    </row>
    <row r="2" spans="1:21" ht="36.15" customHeight="1">
      <c r="A2" s="75" t="s">
        <v>17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spans="1:21" ht="24.15" customHeight="1">
      <c r="A3" s="77" t="s">
        <v>28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</row>
    <row r="4" spans="1:21" ht="16.350000000000001" customHeight="1">
      <c r="S4" s="1"/>
      <c r="T4" s="81" t="s">
        <v>29</v>
      </c>
      <c r="U4" s="81"/>
    </row>
    <row r="5" spans="1:21" ht="33.6" customHeight="1">
      <c r="A5" s="79" t="s">
        <v>154</v>
      </c>
      <c r="B5" s="79"/>
      <c r="C5" s="79"/>
      <c r="D5" s="79" t="s">
        <v>192</v>
      </c>
      <c r="E5" s="79" t="s">
        <v>193</v>
      </c>
      <c r="F5" s="79" t="s">
        <v>260</v>
      </c>
      <c r="G5" s="79" t="s">
        <v>196</v>
      </c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 t="s">
        <v>199</v>
      </c>
      <c r="T5" s="79"/>
      <c r="U5" s="79"/>
    </row>
    <row r="6" spans="1:21" ht="36.15" customHeight="1">
      <c r="A6" s="2" t="s">
        <v>162</v>
      </c>
      <c r="B6" s="2" t="s">
        <v>163</v>
      </c>
      <c r="C6" s="2" t="s">
        <v>164</v>
      </c>
      <c r="D6" s="79"/>
      <c r="E6" s="79"/>
      <c r="F6" s="79"/>
      <c r="G6" s="2" t="s">
        <v>132</v>
      </c>
      <c r="H6" s="2" t="s">
        <v>275</v>
      </c>
      <c r="I6" s="2" t="s">
        <v>276</v>
      </c>
      <c r="J6" s="2" t="s">
        <v>277</v>
      </c>
      <c r="K6" s="2" t="s">
        <v>278</v>
      </c>
      <c r="L6" s="2" t="s">
        <v>279</v>
      </c>
      <c r="M6" s="2" t="s">
        <v>280</v>
      </c>
      <c r="N6" s="2" t="s">
        <v>281</v>
      </c>
      <c r="O6" s="2" t="s">
        <v>282</v>
      </c>
      <c r="P6" s="2" t="s">
        <v>283</v>
      </c>
      <c r="Q6" s="2" t="s">
        <v>284</v>
      </c>
      <c r="R6" s="2" t="s">
        <v>217</v>
      </c>
      <c r="S6" s="2" t="s">
        <v>132</v>
      </c>
      <c r="T6" s="2" t="s">
        <v>232</v>
      </c>
      <c r="U6" s="2" t="s">
        <v>245</v>
      </c>
    </row>
    <row r="7" spans="1:21" ht="27.6" customHeight="1">
      <c r="A7" s="3"/>
      <c r="B7" s="3"/>
      <c r="C7" s="3"/>
      <c r="D7" s="3"/>
      <c r="E7" s="3" t="s">
        <v>132</v>
      </c>
      <c r="F7" s="17">
        <v>1333.2188799999999</v>
      </c>
      <c r="G7" s="17">
        <v>1333.2188799999999</v>
      </c>
      <c r="H7" s="17">
        <v>479.85888</v>
      </c>
      <c r="I7" s="17">
        <v>50</v>
      </c>
      <c r="J7" s="17">
        <v>50</v>
      </c>
      <c r="K7" s="17"/>
      <c r="L7" s="17">
        <v>124</v>
      </c>
      <c r="M7" s="17">
        <v>50</v>
      </c>
      <c r="N7" s="17">
        <v>40</v>
      </c>
      <c r="O7" s="17">
        <v>110</v>
      </c>
      <c r="P7" s="17">
        <v>104</v>
      </c>
      <c r="Q7" s="17">
        <v>195.36</v>
      </c>
      <c r="R7" s="17">
        <v>130</v>
      </c>
      <c r="S7" s="17"/>
      <c r="T7" s="17"/>
      <c r="U7" s="17"/>
    </row>
    <row r="8" spans="1:21" ht="26.1" customHeight="1">
      <c r="A8" s="3"/>
      <c r="B8" s="3"/>
      <c r="C8" s="3"/>
      <c r="D8" s="8" t="s">
        <v>150</v>
      </c>
      <c r="E8" s="8" t="s">
        <v>151</v>
      </c>
      <c r="F8" s="17">
        <v>1333.2188799999999</v>
      </c>
      <c r="G8" s="17">
        <v>1333.2188799999999</v>
      </c>
      <c r="H8" s="17">
        <v>479.85888</v>
      </c>
      <c r="I8" s="17">
        <v>50</v>
      </c>
      <c r="J8" s="17">
        <v>50</v>
      </c>
      <c r="K8" s="17"/>
      <c r="L8" s="17">
        <v>124</v>
      </c>
      <c r="M8" s="17">
        <v>50</v>
      </c>
      <c r="N8" s="17">
        <v>40</v>
      </c>
      <c r="O8" s="17">
        <v>110</v>
      </c>
      <c r="P8" s="17">
        <v>104</v>
      </c>
      <c r="Q8" s="17">
        <v>195.36</v>
      </c>
      <c r="R8" s="17">
        <v>130</v>
      </c>
      <c r="S8" s="17"/>
      <c r="T8" s="17"/>
      <c r="U8" s="17"/>
    </row>
    <row r="9" spans="1:21" ht="26.1" customHeight="1">
      <c r="A9" s="3"/>
      <c r="B9" s="3"/>
      <c r="C9" s="3"/>
      <c r="D9" s="10" t="s">
        <v>152</v>
      </c>
      <c r="E9" s="10" t="s">
        <v>153</v>
      </c>
      <c r="F9" s="17">
        <v>1333.2188799999999</v>
      </c>
      <c r="G9" s="17">
        <v>1333.2188799999999</v>
      </c>
      <c r="H9" s="17">
        <v>479.85888</v>
      </c>
      <c r="I9" s="17">
        <v>50</v>
      </c>
      <c r="J9" s="17">
        <v>50</v>
      </c>
      <c r="K9" s="17"/>
      <c r="L9" s="17">
        <v>124</v>
      </c>
      <c r="M9" s="17">
        <v>50</v>
      </c>
      <c r="N9" s="17">
        <v>40</v>
      </c>
      <c r="O9" s="17">
        <v>110</v>
      </c>
      <c r="P9" s="17">
        <v>104</v>
      </c>
      <c r="Q9" s="17">
        <v>195.36</v>
      </c>
      <c r="R9" s="17">
        <v>130</v>
      </c>
      <c r="S9" s="17"/>
      <c r="T9" s="17"/>
      <c r="U9" s="17"/>
    </row>
    <row r="10" spans="1:21" ht="30.15" customHeight="1">
      <c r="A10" s="14" t="s">
        <v>165</v>
      </c>
      <c r="B10" s="14" t="s">
        <v>170</v>
      </c>
      <c r="C10" s="14" t="s">
        <v>171</v>
      </c>
      <c r="D10" s="9" t="s">
        <v>209</v>
      </c>
      <c r="E10" s="5" t="s">
        <v>173</v>
      </c>
      <c r="F10" s="6">
        <v>1333.2188799999999</v>
      </c>
      <c r="G10" s="11">
        <v>1333.2188799999999</v>
      </c>
      <c r="H10" s="11">
        <v>479.85888</v>
      </c>
      <c r="I10" s="11">
        <v>50</v>
      </c>
      <c r="J10" s="11">
        <v>50</v>
      </c>
      <c r="K10" s="11"/>
      <c r="L10" s="11">
        <v>124</v>
      </c>
      <c r="M10" s="11">
        <v>50</v>
      </c>
      <c r="N10" s="11">
        <v>40</v>
      </c>
      <c r="O10" s="11">
        <v>110</v>
      </c>
      <c r="P10" s="11">
        <v>104</v>
      </c>
      <c r="Q10" s="11">
        <v>195.36</v>
      </c>
      <c r="R10" s="11">
        <v>130</v>
      </c>
      <c r="S10" s="11"/>
      <c r="T10" s="11"/>
      <c r="U10" s="11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AH10"/>
  <sheetViews>
    <sheetView workbookViewId="0">
      <selection activeCell="G7" sqref="G7:AI7"/>
    </sheetView>
  </sheetViews>
  <sheetFormatPr defaultColWidth="10" defaultRowHeight="14.4"/>
  <cols>
    <col min="1" max="1" width="6.44140625" customWidth="1"/>
    <col min="2" max="2" width="6.77734375" customWidth="1"/>
    <col min="3" max="3" width="8.6640625" customWidth="1"/>
    <col min="4" max="4" width="16.21875" customWidth="1"/>
    <col min="5" max="5" width="48" customWidth="1"/>
    <col min="6" max="6" width="10.77734375" customWidth="1"/>
    <col min="7" max="10" width="11" customWidth="1"/>
    <col min="11" max="11" width="13.33203125" customWidth="1"/>
    <col min="12" max="18" width="11" customWidth="1"/>
    <col min="19" max="19" width="12" customWidth="1"/>
    <col min="20" max="20" width="11.33203125" customWidth="1"/>
    <col min="21" max="22" width="11" customWidth="1"/>
    <col min="23" max="23" width="12" customWidth="1"/>
    <col min="24" max="24" width="11.33203125" customWidth="1"/>
    <col min="25" max="26" width="11" customWidth="1"/>
    <col min="27" max="27" width="12" customWidth="1"/>
    <col min="28" max="28" width="11.33203125" customWidth="1"/>
    <col min="29" max="30" width="11" customWidth="1"/>
    <col min="31" max="31" width="12" customWidth="1"/>
    <col min="32" max="34" width="11.33203125" customWidth="1"/>
    <col min="35" max="36" width="9.77734375" customWidth="1"/>
  </cols>
  <sheetData>
    <row r="1" spans="1:34" ht="16.350000000000001" customHeight="1">
      <c r="A1" s="1"/>
    </row>
    <row r="2" spans="1:34" ht="43.95" customHeight="1">
      <c r="A2" s="75" t="s">
        <v>18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</row>
    <row r="3" spans="1:34" ht="24.15" customHeight="1">
      <c r="A3" s="77" t="s">
        <v>28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</row>
    <row r="4" spans="1:34" ht="16.350000000000001" customHeight="1">
      <c r="AF4" s="81" t="s">
        <v>29</v>
      </c>
      <c r="AG4" s="81"/>
      <c r="AH4" s="81"/>
    </row>
    <row r="5" spans="1:34" ht="31.2" customHeight="1">
      <c r="A5" s="79" t="s">
        <v>154</v>
      </c>
      <c r="B5" s="79"/>
      <c r="C5" s="79"/>
      <c r="D5" s="79" t="s">
        <v>192</v>
      </c>
      <c r="E5" s="79" t="s">
        <v>193</v>
      </c>
      <c r="F5" s="79" t="s">
        <v>285</v>
      </c>
      <c r="G5" s="79" t="s">
        <v>286</v>
      </c>
      <c r="H5" s="79" t="s">
        <v>287</v>
      </c>
      <c r="I5" s="79" t="s">
        <v>288</v>
      </c>
      <c r="J5" s="79" t="s">
        <v>289</v>
      </c>
      <c r="K5" s="79" t="s">
        <v>290</v>
      </c>
      <c r="L5" s="79" t="s">
        <v>291</v>
      </c>
      <c r="M5" s="79" t="s">
        <v>292</v>
      </c>
      <c r="N5" s="79" t="s">
        <v>293</v>
      </c>
      <c r="O5" s="79" t="s">
        <v>294</v>
      </c>
      <c r="P5" s="79" t="s">
        <v>295</v>
      </c>
      <c r="Q5" s="79" t="s">
        <v>281</v>
      </c>
      <c r="R5" s="79" t="s">
        <v>283</v>
      </c>
      <c r="S5" s="79" t="s">
        <v>296</v>
      </c>
      <c r="T5" s="79" t="s">
        <v>276</v>
      </c>
      <c r="U5" s="79" t="s">
        <v>277</v>
      </c>
      <c r="V5" s="79" t="s">
        <v>280</v>
      </c>
      <c r="W5" s="79" t="s">
        <v>297</v>
      </c>
      <c r="X5" s="79" t="s">
        <v>298</v>
      </c>
      <c r="Y5" s="79" t="s">
        <v>299</v>
      </c>
      <c r="Z5" s="79" t="s">
        <v>300</v>
      </c>
      <c r="AA5" s="79" t="s">
        <v>279</v>
      </c>
      <c r="AB5" s="79" t="s">
        <v>301</v>
      </c>
      <c r="AC5" s="79" t="s">
        <v>302</v>
      </c>
      <c r="AD5" s="79" t="s">
        <v>282</v>
      </c>
      <c r="AE5" s="79" t="s">
        <v>303</v>
      </c>
      <c r="AF5" s="79" t="s">
        <v>304</v>
      </c>
      <c r="AG5" s="79" t="s">
        <v>284</v>
      </c>
      <c r="AH5" s="79" t="s">
        <v>217</v>
      </c>
    </row>
    <row r="6" spans="1:34" ht="34.5" customHeight="1">
      <c r="A6" s="2" t="s">
        <v>162</v>
      </c>
      <c r="B6" s="2" t="s">
        <v>163</v>
      </c>
      <c r="C6" s="2" t="s">
        <v>164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</row>
    <row r="7" spans="1:34" ht="27.6" customHeight="1">
      <c r="A7" s="79" t="s">
        <v>305</v>
      </c>
      <c r="B7" s="79"/>
      <c r="C7" s="79"/>
      <c r="D7" s="79"/>
      <c r="E7" s="79"/>
      <c r="F7" s="17">
        <v>1333.2188799999999</v>
      </c>
      <c r="G7" s="17">
        <v>70</v>
      </c>
      <c r="H7" s="17">
        <v>90</v>
      </c>
      <c r="I7" s="17">
        <v>9</v>
      </c>
      <c r="J7" s="17"/>
      <c r="K7" s="17">
        <v>0.7</v>
      </c>
      <c r="L7" s="17">
        <v>1.3</v>
      </c>
      <c r="M7" s="17">
        <v>16</v>
      </c>
      <c r="N7" s="17"/>
      <c r="O7" s="17">
        <v>35</v>
      </c>
      <c r="P7" s="17">
        <v>45</v>
      </c>
      <c r="Q7" s="17">
        <v>40</v>
      </c>
      <c r="R7" s="17">
        <v>104</v>
      </c>
      <c r="S7" s="17">
        <v>60</v>
      </c>
      <c r="T7" s="17">
        <v>50</v>
      </c>
      <c r="U7" s="17">
        <v>50</v>
      </c>
      <c r="V7" s="17">
        <v>50</v>
      </c>
      <c r="W7" s="17"/>
      <c r="X7" s="17"/>
      <c r="Y7" s="17"/>
      <c r="Z7" s="17">
        <v>100</v>
      </c>
      <c r="AA7" s="17">
        <v>15</v>
      </c>
      <c r="AB7" s="17">
        <v>16.743552000000001</v>
      </c>
      <c r="AC7" s="17">
        <v>25.115328000000002</v>
      </c>
      <c r="AD7" s="17">
        <v>110</v>
      </c>
      <c r="AE7" s="17">
        <v>120</v>
      </c>
      <c r="AF7" s="17"/>
      <c r="AG7" s="17">
        <v>195.36</v>
      </c>
      <c r="AH7" s="18">
        <v>130</v>
      </c>
    </row>
    <row r="8" spans="1:34" ht="27.6" customHeight="1">
      <c r="A8" s="3"/>
      <c r="B8" s="3"/>
      <c r="C8" s="3"/>
      <c r="D8" s="8" t="s">
        <v>150</v>
      </c>
      <c r="E8" s="8" t="s">
        <v>151</v>
      </c>
      <c r="F8" s="17">
        <v>1333.2188799999999</v>
      </c>
      <c r="G8" s="17">
        <v>70</v>
      </c>
      <c r="H8" s="17">
        <v>90</v>
      </c>
      <c r="I8" s="17">
        <v>9</v>
      </c>
      <c r="J8" s="17"/>
      <c r="K8" s="17">
        <v>0.7</v>
      </c>
      <c r="L8" s="17">
        <v>1.3</v>
      </c>
      <c r="M8" s="17">
        <v>16</v>
      </c>
      <c r="N8" s="17"/>
      <c r="O8" s="17">
        <v>35</v>
      </c>
      <c r="P8" s="17">
        <v>45</v>
      </c>
      <c r="Q8" s="17">
        <v>40</v>
      </c>
      <c r="R8" s="17">
        <v>104</v>
      </c>
      <c r="S8" s="17">
        <v>60</v>
      </c>
      <c r="T8" s="17">
        <v>50</v>
      </c>
      <c r="U8" s="17">
        <v>50</v>
      </c>
      <c r="V8" s="17">
        <v>50</v>
      </c>
      <c r="W8" s="17"/>
      <c r="X8" s="17"/>
      <c r="Y8" s="17"/>
      <c r="Z8" s="17">
        <v>100</v>
      </c>
      <c r="AA8" s="17">
        <v>15</v>
      </c>
      <c r="AB8" s="17">
        <v>16.743552000000001</v>
      </c>
      <c r="AC8" s="17">
        <v>25.115328000000002</v>
      </c>
      <c r="AD8" s="17">
        <v>110</v>
      </c>
      <c r="AE8" s="17">
        <v>120</v>
      </c>
      <c r="AF8" s="17"/>
      <c r="AG8" s="17">
        <v>195.36</v>
      </c>
      <c r="AH8" s="18">
        <v>130</v>
      </c>
    </row>
    <row r="9" spans="1:34" ht="26.1" customHeight="1">
      <c r="A9" s="3"/>
      <c r="B9" s="3"/>
      <c r="C9" s="3"/>
      <c r="D9" s="10" t="s">
        <v>152</v>
      </c>
      <c r="E9" s="10" t="s">
        <v>153</v>
      </c>
      <c r="F9" s="17">
        <v>1333.2188799999999</v>
      </c>
      <c r="G9" s="17">
        <v>70</v>
      </c>
      <c r="H9" s="17">
        <v>90</v>
      </c>
      <c r="I9" s="17">
        <v>9</v>
      </c>
      <c r="J9" s="17"/>
      <c r="K9" s="17">
        <v>0.7</v>
      </c>
      <c r="L9" s="17">
        <v>1.3</v>
      </c>
      <c r="M9" s="17">
        <v>16</v>
      </c>
      <c r="N9" s="17"/>
      <c r="O9" s="17">
        <v>35</v>
      </c>
      <c r="P9" s="17">
        <v>45</v>
      </c>
      <c r="Q9" s="17">
        <v>40</v>
      </c>
      <c r="R9" s="17">
        <v>104</v>
      </c>
      <c r="S9" s="17">
        <v>60</v>
      </c>
      <c r="T9" s="17">
        <v>50</v>
      </c>
      <c r="U9" s="17">
        <v>50</v>
      </c>
      <c r="V9" s="17">
        <v>50</v>
      </c>
      <c r="W9" s="17"/>
      <c r="X9" s="17"/>
      <c r="Y9" s="17"/>
      <c r="Z9" s="17">
        <v>100</v>
      </c>
      <c r="AA9" s="17">
        <v>15</v>
      </c>
      <c r="AB9" s="17">
        <v>16.743552000000001</v>
      </c>
      <c r="AC9" s="17">
        <v>25.115328000000002</v>
      </c>
      <c r="AD9" s="17">
        <v>110</v>
      </c>
      <c r="AE9" s="17">
        <v>120</v>
      </c>
      <c r="AF9" s="17"/>
      <c r="AG9" s="17">
        <v>195.36</v>
      </c>
      <c r="AH9" s="18">
        <v>130</v>
      </c>
    </row>
    <row r="10" spans="1:34" ht="30.15" customHeight="1">
      <c r="A10" s="14" t="s">
        <v>165</v>
      </c>
      <c r="B10" s="14" t="s">
        <v>170</v>
      </c>
      <c r="C10" s="14" t="s">
        <v>171</v>
      </c>
      <c r="D10" s="9" t="s">
        <v>209</v>
      </c>
      <c r="E10" s="5" t="s">
        <v>173</v>
      </c>
      <c r="F10" s="11">
        <v>1333.2188799999999</v>
      </c>
      <c r="G10" s="11">
        <v>70</v>
      </c>
      <c r="H10" s="11">
        <v>90</v>
      </c>
      <c r="I10" s="11">
        <v>9</v>
      </c>
      <c r="J10" s="11"/>
      <c r="K10" s="11">
        <v>0.7</v>
      </c>
      <c r="L10" s="11">
        <v>1.3</v>
      </c>
      <c r="M10" s="11">
        <v>16</v>
      </c>
      <c r="N10" s="11"/>
      <c r="O10" s="11">
        <v>35</v>
      </c>
      <c r="P10" s="11">
        <v>45</v>
      </c>
      <c r="Q10" s="11">
        <v>40</v>
      </c>
      <c r="R10" s="11">
        <v>104</v>
      </c>
      <c r="S10" s="11">
        <v>60</v>
      </c>
      <c r="T10" s="11">
        <v>50</v>
      </c>
      <c r="U10" s="11">
        <v>50</v>
      </c>
      <c r="V10" s="11">
        <v>50</v>
      </c>
      <c r="W10" s="11"/>
      <c r="X10" s="11"/>
      <c r="Y10" s="11"/>
      <c r="Z10" s="11">
        <v>100</v>
      </c>
      <c r="AA10" s="11">
        <v>15</v>
      </c>
      <c r="AB10" s="11">
        <v>16.743552000000001</v>
      </c>
      <c r="AC10" s="11">
        <v>25.115328000000002</v>
      </c>
      <c r="AD10" s="11">
        <v>110</v>
      </c>
      <c r="AE10" s="11">
        <v>120</v>
      </c>
      <c r="AF10" s="11"/>
      <c r="AG10" s="11">
        <v>195.36</v>
      </c>
      <c r="AH10" s="19">
        <v>130</v>
      </c>
    </row>
  </sheetData>
  <mergeCells count="36">
    <mergeCell ref="AH5:AH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X5:X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A7:E7"/>
    <mergeCell ref="D5:D6"/>
    <mergeCell ref="E5:E6"/>
    <mergeCell ref="F5:F6"/>
    <mergeCell ref="A2:AG2"/>
    <mergeCell ref="A3:AG3"/>
    <mergeCell ref="AF4:AH4"/>
    <mergeCell ref="A5:C5"/>
    <mergeCell ref="G5:G6"/>
    <mergeCell ref="H5:H6"/>
    <mergeCell ref="I5:I6"/>
    <mergeCell ref="J5:J6"/>
    <mergeCell ref="K5:K6"/>
    <mergeCell ref="L5:L6"/>
    <mergeCell ref="M5:M6"/>
    <mergeCell ref="N5:N6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H9"/>
  <sheetViews>
    <sheetView workbookViewId="0">
      <selection activeCell="G15" sqref="G15"/>
    </sheetView>
  </sheetViews>
  <sheetFormatPr defaultColWidth="10" defaultRowHeight="14.4"/>
  <cols>
    <col min="1" max="1" width="12.88671875" customWidth="1"/>
    <col min="2" max="2" width="29.7773437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7" width="13.77734375" customWidth="1"/>
    <col min="8" max="8" width="12.33203125" customWidth="1"/>
    <col min="9" max="9" width="9.77734375" customWidth="1"/>
  </cols>
  <sheetData>
    <row r="1" spans="1:8" ht="16.350000000000001" customHeight="1">
      <c r="A1" s="1"/>
    </row>
    <row r="2" spans="1:8" ht="33.6" customHeight="1">
      <c r="A2" s="75" t="s">
        <v>19</v>
      </c>
      <c r="B2" s="75"/>
      <c r="C2" s="75"/>
      <c r="D2" s="75"/>
      <c r="E2" s="75"/>
      <c r="F2" s="75"/>
      <c r="G2" s="75"/>
      <c r="H2" s="75"/>
    </row>
    <row r="3" spans="1:8" ht="24.15" customHeight="1">
      <c r="A3" s="77" t="s">
        <v>28</v>
      </c>
      <c r="B3" s="77"/>
      <c r="C3" s="77"/>
      <c r="D3" s="77"/>
      <c r="E3" s="77"/>
      <c r="F3" s="77"/>
      <c r="G3" s="77"/>
      <c r="H3" s="77"/>
    </row>
    <row r="4" spans="1:8" ht="16.350000000000001" customHeight="1">
      <c r="G4" s="81" t="s">
        <v>29</v>
      </c>
      <c r="H4" s="81"/>
    </row>
    <row r="5" spans="1:8" ht="31.2" customHeight="1">
      <c r="A5" s="79" t="s">
        <v>306</v>
      </c>
      <c r="B5" s="79" t="s">
        <v>307</v>
      </c>
      <c r="C5" s="79" t="s">
        <v>308</v>
      </c>
      <c r="D5" s="79" t="s">
        <v>309</v>
      </c>
      <c r="E5" s="79" t="s">
        <v>310</v>
      </c>
      <c r="F5" s="79"/>
      <c r="G5" s="79"/>
      <c r="H5" s="79" t="s">
        <v>311</v>
      </c>
    </row>
    <row r="6" spans="1:8" ht="31.95" customHeight="1">
      <c r="A6" s="79"/>
      <c r="B6" s="79"/>
      <c r="C6" s="79"/>
      <c r="D6" s="79"/>
      <c r="E6" s="2" t="s">
        <v>134</v>
      </c>
      <c r="F6" s="2" t="s">
        <v>312</v>
      </c>
      <c r="G6" s="2" t="s">
        <v>313</v>
      </c>
      <c r="H6" s="79"/>
    </row>
    <row r="7" spans="1:8" ht="31.95" customHeight="1">
      <c r="A7" s="3"/>
      <c r="B7" s="3" t="s">
        <v>132</v>
      </c>
      <c r="C7" s="4">
        <v>220</v>
      </c>
      <c r="D7" s="4">
        <v>40</v>
      </c>
      <c r="E7" s="4">
        <v>130</v>
      </c>
      <c r="F7" s="4">
        <v>20</v>
      </c>
      <c r="G7" s="4">
        <v>110</v>
      </c>
      <c r="H7" s="4">
        <v>50</v>
      </c>
    </row>
    <row r="8" spans="1:8" ht="27.6" customHeight="1">
      <c r="A8" s="8" t="s">
        <v>150</v>
      </c>
      <c r="B8" s="8" t="s">
        <v>151</v>
      </c>
      <c r="C8" s="4">
        <v>220</v>
      </c>
      <c r="D8" s="4">
        <v>40</v>
      </c>
      <c r="E8" s="4">
        <v>130</v>
      </c>
      <c r="F8" s="4">
        <v>20</v>
      </c>
      <c r="G8" s="4">
        <v>110</v>
      </c>
      <c r="H8" s="4">
        <v>50</v>
      </c>
    </row>
    <row r="9" spans="1:8" ht="30.15" customHeight="1">
      <c r="A9" s="9" t="s">
        <v>152</v>
      </c>
      <c r="B9" s="9" t="s">
        <v>153</v>
      </c>
      <c r="C9" s="11">
        <v>220</v>
      </c>
      <c r="D9" s="11">
        <v>40</v>
      </c>
      <c r="E9" s="6">
        <v>130</v>
      </c>
      <c r="F9" s="11">
        <v>20</v>
      </c>
      <c r="G9" s="11">
        <v>110</v>
      </c>
      <c r="H9" s="11">
        <v>50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I13"/>
  <sheetViews>
    <sheetView workbookViewId="0">
      <selection activeCell="E18" sqref="E18"/>
    </sheetView>
  </sheetViews>
  <sheetFormatPr defaultColWidth="10" defaultRowHeight="14.4"/>
  <cols>
    <col min="1" max="1" width="16" customWidth="1"/>
    <col min="2" max="2" width="37.44140625" customWidth="1"/>
    <col min="3" max="3" width="19.21875" customWidth="1"/>
    <col min="4" max="4" width="16.77734375" customWidth="1"/>
    <col min="5" max="6" width="16.33203125" customWidth="1"/>
    <col min="7" max="7" width="17.6640625" customWidth="1"/>
    <col min="8" max="8" width="21.88671875" customWidth="1"/>
    <col min="9" max="10" width="9.77734375" customWidth="1"/>
  </cols>
  <sheetData>
    <row r="1" spans="1:9" ht="16.350000000000001" customHeight="1">
      <c r="A1" s="1"/>
    </row>
    <row r="2" spans="1:9" ht="38.85" customHeight="1">
      <c r="A2" s="75" t="s">
        <v>20</v>
      </c>
      <c r="B2" s="75"/>
      <c r="C2" s="75"/>
      <c r="D2" s="75"/>
      <c r="E2" s="75"/>
      <c r="F2" s="75"/>
      <c r="G2" s="75"/>
      <c r="H2" s="75"/>
    </row>
    <row r="3" spans="1:9" ht="24.15" customHeight="1">
      <c r="A3" s="77" t="s">
        <v>28</v>
      </c>
      <c r="B3" s="77"/>
      <c r="C3" s="77"/>
      <c r="D3" s="77"/>
      <c r="E3" s="77"/>
      <c r="F3" s="77"/>
      <c r="G3" s="77"/>
      <c r="H3" s="77"/>
      <c r="I3" s="77"/>
    </row>
    <row r="4" spans="1:9" ht="16.350000000000001" customHeight="1">
      <c r="G4" s="81" t="s">
        <v>29</v>
      </c>
      <c r="H4" s="81"/>
    </row>
    <row r="5" spans="1:9" ht="24.9" customHeight="1">
      <c r="A5" s="79" t="s">
        <v>155</v>
      </c>
      <c r="B5" s="79" t="s">
        <v>156</v>
      </c>
      <c r="C5" s="79" t="s">
        <v>132</v>
      </c>
      <c r="D5" s="79" t="s">
        <v>314</v>
      </c>
      <c r="E5" s="79"/>
      <c r="F5" s="79"/>
      <c r="G5" s="79"/>
      <c r="H5" s="79" t="s">
        <v>158</v>
      </c>
    </row>
    <row r="6" spans="1:9" ht="25.95" customHeight="1">
      <c r="A6" s="79"/>
      <c r="B6" s="79"/>
      <c r="C6" s="79"/>
      <c r="D6" s="79" t="s">
        <v>134</v>
      </c>
      <c r="E6" s="79" t="s">
        <v>231</v>
      </c>
      <c r="F6" s="79"/>
      <c r="G6" s="79" t="s">
        <v>315</v>
      </c>
      <c r="H6" s="79"/>
    </row>
    <row r="7" spans="1:9" ht="35.4" customHeight="1">
      <c r="A7" s="79"/>
      <c r="B7" s="79"/>
      <c r="C7" s="79"/>
      <c r="D7" s="79"/>
      <c r="E7" s="2" t="s">
        <v>211</v>
      </c>
      <c r="F7" s="2" t="s">
        <v>203</v>
      </c>
      <c r="G7" s="79"/>
      <c r="H7" s="79"/>
    </row>
    <row r="8" spans="1:9" ht="26.1" customHeight="1">
      <c r="A8" s="3"/>
      <c r="B8" s="2" t="s">
        <v>132</v>
      </c>
      <c r="C8" s="4">
        <v>0</v>
      </c>
      <c r="D8" s="4"/>
      <c r="E8" s="4"/>
      <c r="F8" s="4"/>
      <c r="G8" s="4"/>
      <c r="H8" s="4"/>
    </row>
    <row r="9" spans="1:9" ht="26.1" customHeight="1">
      <c r="A9" s="8"/>
      <c r="B9" s="8"/>
      <c r="C9" s="4"/>
      <c r="D9" s="4"/>
      <c r="E9" s="4"/>
      <c r="F9" s="4"/>
      <c r="G9" s="4"/>
      <c r="H9" s="4"/>
    </row>
    <row r="10" spans="1:9" ht="30.15" customHeight="1">
      <c r="A10" s="10"/>
      <c r="B10" s="10"/>
      <c r="C10" s="4"/>
      <c r="D10" s="4"/>
      <c r="E10" s="4"/>
      <c r="F10" s="4"/>
      <c r="G10" s="4"/>
      <c r="H10" s="4"/>
      <c r="I10" s="12"/>
    </row>
    <row r="11" spans="1:9" ht="30.15" customHeight="1">
      <c r="A11" s="10"/>
      <c r="B11" s="10"/>
      <c r="C11" s="4"/>
      <c r="D11" s="4"/>
      <c r="E11" s="4"/>
      <c r="F11" s="4"/>
      <c r="G11" s="4"/>
      <c r="H11" s="4"/>
      <c r="I11" s="12"/>
    </row>
    <row r="12" spans="1:9" ht="30.15" customHeight="1">
      <c r="A12" s="10"/>
      <c r="B12" s="10"/>
      <c r="C12" s="4"/>
      <c r="D12" s="4"/>
      <c r="E12" s="4"/>
      <c r="F12" s="4"/>
      <c r="G12" s="4"/>
      <c r="H12" s="4"/>
      <c r="I12" s="12"/>
    </row>
    <row r="13" spans="1:9" ht="30.15" customHeight="1">
      <c r="A13" s="9"/>
      <c r="B13" s="9"/>
      <c r="C13" s="6"/>
      <c r="D13" s="6"/>
      <c r="E13" s="11"/>
      <c r="F13" s="11"/>
      <c r="G13" s="11"/>
      <c r="H13" s="11"/>
    </row>
  </sheetData>
  <mergeCells count="11">
    <mergeCell ref="A2:H2"/>
    <mergeCell ref="A3:I3"/>
    <mergeCell ref="G4:H4"/>
    <mergeCell ref="D5:G5"/>
    <mergeCell ref="G6:G7"/>
    <mergeCell ref="H5:H7"/>
    <mergeCell ref="E6:F6"/>
    <mergeCell ref="A5:A7"/>
    <mergeCell ref="B5:B7"/>
    <mergeCell ref="C5:C7"/>
    <mergeCell ref="D6:D7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T10"/>
  <sheetViews>
    <sheetView workbookViewId="0"/>
  </sheetViews>
  <sheetFormatPr defaultColWidth="10" defaultRowHeight="14.4"/>
  <cols>
    <col min="1" max="1" width="6.88671875" customWidth="1"/>
    <col min="2" max="2" width="9" customWidth="1"/>
    <col min="3" max="3" width="8.109375" customWidth="1"/>
    <col min="4" max="4" width="12.88671875" customWidth="1"/>
    <col min="5" max="5" width="32.6640625" customWidth="1"/>
    <col min="6" max="6" width="15.44140625" customWidth="1"/>
    <col min="7" max="14" width="14.6640625" customWidth="1"/>
    <col min="15" max="16" width="16.33203125" customWidth="1"/>
    <col min="17" max="17" width="12.33203125" customWidth="1"/>
    <col min="18" max="18" width="15.44140625" customWidth="1"/>
    <col min="19" max="19" width="14.44140625" customWidth="1"/>
    <col min="20" max="20" width="15.6640625" customWidth="1"/>
    <col min="21" max="22" width="9.77734375" customWidth="1"/>
  </cols>
  <sheetData>
    <row r="1" spans="1:20" ht="16.350000000000001" customHeight="1">
      <c r="A1" s="1"/>
    </row>
    <row r="2" spans="1:20" ht="47.4" customHeight="1">
      <c r="A2" s="75" t="s">
        <v>21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spans="1:20" ht="24.15" customHeight="1">
      <c r="A3" s="77" t="s">
        <v>28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1:20" ht="16.350000000000001" customHeight="1">
      <c r="S4" s="81" t="s">
        <v>29</v>
      </c>
      <c r="T4" s="81"/>
    </row>
    <row r="5" spans="1:20" ht="27.6" customHeight="1">
      <c r="A5" s="79" t="s">
        <v>154</v>
      </c>
      <c r="B5" s="79"/>
      <c r="C5" s="79"/>
      <c r="D5" s="79" t="s">
        <v>192</v>
      </c>
      <c r="E5" s="79" t="s">
        <v>193</v>
      </c>
      <c r="F5" s="79" t="s">
        <v>194</v>
      </c>
      <c r="G5" s="79" t="s">
        <v>195</v>
      </c>
      <c r="H5" s="79" t="s">
        <v>196</v>
      </c>
      <c r="I5" s="79" t="s">
        <v>197</v>
      </c>
      <c r="J5" s="79" t="s">
        <v>198</v>
      </c>
      <c r="K5" s="79" t="s">
        <v>199</v>
      </c>
      <c r="L5" s="79" t="s">
        <v>200</v>
      </c>
      <c r="M5" s="79" t="s">
        <v>201</v>
      </c>
      <c r="N5" s="79" t="s">
        <v>202</v>
      </c>
      <c r="O5" s="79" t="s">
        <v>203</v>
      </c>
      <c r="P5" s="79" t="s">
        <v>204</v>
      </c>
      <c r="Q5" s="79" t="s">
        <v>205</v>
      </c>
      <c r="R5" s="79" t="s">
        <v>206</v>
      </c>
      <c r="S5" s="79" t="s">
        <v>207</v>
      </c>
      <c r="T5" s="79" t="s">
        <v>208</v>
      </c>
    </row>
    <row r="6" spans="1:20" ht="30.15" customHeight="1">
      <c r="A6" s="2" t="s">
        <v>162</v>
      </c>
      <c r="B6" s="2" t="s">
        <v>163</v>
      </c>
      <c r="C6" s="2" t="s">
        <v>164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</row>
    <row r="7" spans="1:20" ht="27.6" customHeight="1">
      <c r="A7" s="3"/>
      <c r="B7" s="3"/>
      <c r="C7" s="3"/>
      <c r="D7" s="3"/>
      <c r="E7" s="3" t="s">
        <v>132</v>
      </c>
      <c r="F7" s="4">
        <v>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6.1" customHeight="1">
      <c r="A8" s="3"/>
      <c r="B8" s="3"/>
      <c r="C8" s="3"/>
      <c r="D8" s="8"/>
      <c r="E8" s="8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26.1" customHeight="1">
      <c r="A9" s="13"/>
      <c r="B9" s="13"/>
      <c r="C9" s="13"/>
      <c r="D9" s="10"/>
      <c r="E9" s="10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26.1" customHeight="1">
      <c r="A10" s="14"/>
      <c r="B10" s="14"/>
      <c r="C10" s="14"/>
      <c r="D10" s="9"/>
      <c r="E10" s="15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</row>
  </sheetData>
  <mergeCells count="21">
    <mergeCell ref="P5:P6"/>
    <mergeCell ref="Q5:Q6"/>
    <mergeCell ref="R5:R6"/>
    <mergeCell ref="S5:S6"/>
    <mergeCell ref="T5:T6"/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M5:M6"/>
    <mergeCell ref="N5:N6"/>
    <mergeCell ref="O5:O6"/>
    <mergeCell ref="I5:I6"/>
    <mergeCell ref="J5:J6"/>
    <mergeCell ref="K5:K6"/>
    <mergeCell ref="L5:L6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T10"/>
  <sheetViews>
    <sheetView workbookViewId="0"/>
  </sheetViews>
  <sheetFormatPr defaultColWidth="10" defaultRowHeight="14.4"/>
  <cols>
    <col min="1" max="1" width="5.21875" customWidth="1"/>
    <col min="2" max="2" width="5.77734375" customWidth="1"/>
    <col min="3" max="3" width="7" customWidth="1"/>
    <col min="4" max="4" width="17.44140625" customWidth="1"/>
    <col min="5" max="5" width="41.44140625" customWidth="1"/>
    <col min="6" max="6" width="18.77734375" customWidth="1"/>
    <col min="7" max="10" width="17.44140625" customWidth="1"/>
    <col min="11" max="11" width="17.77734375" customWidth="1"/>
    <col min="12" max="15" width="17.44140625" customWidth="1"/>
    <col min="16" max="16" width="16.33203125" customWidth="1"/>
    <col min="17" max="17" width="12.33203125" customWidth="1"/>
    <col min="18" max="18" width="15.44140625" customWidth="1"/>
    <col min="19" max="19" width="16.77734375" customWidth="1"/>
    <col min="20" max="20" width="14.6640625" customWidth="1"/>
    <col min="21" max="22" width="9.77734375" customWidth="1"/>
  </cols>
  <sheetData>
    <row r="1" spans="1:20" ht="16.350000000000001" customHeight="1">
      <c r="A1" s="1"/>
    </row>
    <row r="2" spans="1:20" ht="47.4" customHeight="1">
      <c r="A2" s="75" t="s">
        <v>22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</row>
    <row r="3" spans="1:20" ht="33.6" customHeight="1">
      <c r="A3" s="77" t="s">
        <v>28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1:20" ht="22.35" customHeight="1">
      <c r="P4" s="81" t="s">
        <v>29</v>
      </c>
      <c r="Q4" s="81"/>
      <c r="R4" s="81"/>
      <c r="S4" s="81"/>
      <c r="T4" s="81"/>
    </row>
    <row r="5" spans="1:20" ht="29.25" customHeight="1">
      <c r="A5" s="79" t="s">
        <v>154</v>
      </c>
      <c r="B5" s="79"/>
      <c r="C5" s="79"/>
      <c r="D5" s="79" t="s">
        <v>192</v>
      </c>
      <c r="E5" s="79" t="s">
        <v>193</v>
      </c>
      <c r="F5" s="79" t="s">
        <v>210</v>
      </c>
      <c r="G5" s="79" t="s">
        <v>157</v>
      </c>
      <c r="H5" s="79"/>
      <c r="I5" s="79"/>
      <c r="J5" s="79"/>
      <c r="K5" s="79" t="s">
        <v>158</v>
      </c>
      <c r="L5" s="79"/>
      <c r="M5" s="79"/>
      <c r="N5" s="79"/>
      <c r="O5" s="79"/>
      <c r="P5" s="79"/>
      <c r="Q5" s="79"/>
      <c r="R5" s="79"/>
      <c r="S5" s="79"/>
      <c r="T5" s="79"/>
    </row>
    <row r="6" spans="1:20" ht="43.95" customHeight="1">
      <c r="A6" s="2" t="s">
        <v>162</v>
      </c>
      <c r="B6" s="2" t="s">
        <v>163</v>
      </c>
      <c r="C6" s="2" t="s">
        <v>164</v>
      </c>
      <c r="D6" s="79"/>
      <c r="E6" s="79"/>
      <c r="F6" s="79"/>
      <c r="G6" s="2" t="s">
        <v>132</v>
      </c>
      <c r="H6" s="2" t="s">
        <v>211</v>
      </c>
      <c r="I6" s="2" t="s">
        <v>212</v>
      </c>
      <c r="J6" s="2" t="s">
        <v>203</v>
      </c>
      <c r="K6" s="2" t="s">
        <v>132</v>
      </c>
      <c r="L6" s="2" t="s">
        <v>214</v>
      </c>
      <c r="M6" s="2" t="s">
        <v>215</v>
      </c>
      <c r="N6" s="2" t="s">
        <v>205</v>
      </c>
      <c r="O6" s="2" t="s">
        <v>216</v>
      </c>
      <c r="P6" s="2" t="s">
        <v>217</v>
      </c>
      <c r="Q6" s="2" t="s">
        <v>218</v>
      </c>
      <c r="R6" s="2" t="s">
        <v>201</v>
      </c>
      <c r="S6" s="2" t="s">
        <v>204</v>
      </c>
      <c r="T6" s="2" t="s">
        <v>208</v>
      </c>
    </row>
    <row r="7" spans="1:20" ht="28.5" customHeight="1">
      <c r="A7" s="3"/>
      <c r="B7" s="3"/>
      <c r="C7" s="3"/>
      <c r="D7" s="3"/>
      <c r="E7" s="3" t="s">
        <v>132</v>
      </c>
      <c r="F7" s="4">
        <v>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6.1" customHeight="1">
      <c r="A8" s="3"/>
      <c r="B8" s="3"/>
      <c r="C8" s="3"/>
      <c r="D8" s="8"/>
      <c r="E8" s="8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26.1" customHeight="1">
      <c r="A9" s="13"/>
      <c r="B9" s="13"/>
      <c r="C9" s="13"/>
      <c r="D9" s="10"/>
      <c r="E9" s="10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26.1" customHeight="1">
      <c r="A10" s="14"/>
      <c r="B10" s="14"/>
      <c r="C10" s="14"/>
      <c r="D10" s="9"/>
      <c r="E10" s="15"/>
      <c r="F10" s="1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25"/>
  <sheetViews>
    <sheetView tabSelected="1" workbookViewId="0">
      <selection activeCell="C11" sqref="C11"/>
    </sheetView>
  </sheetViews>
  <sheetFormatPr defaultColWidth="10" defaultRowHeight="14.4"/>
  <cols>
    <col min="1" max="1" width="6.33203125" customWidth="1"/>
    <col min="2" max="2" width="9.88671875" customWidth="1"/>
    <col min="3" max="3" width="52.33203125" customWidth="1"/>
    <col min="4" max="4" width="9.77734375" customWidth="1"/>
  </cols>
  <sheetData>
    <row r="1" spans="1:3" ht="32.85" customHeight="1">
      <c r="A1" s="1"/>
      <c r="B1" s="75" t="s">
        <v>5</v>
      </c>
      <c r="C1" s="75"/>
    </row>
    <row r="2" spans="1:3" ht="24.9" customHeight="1">
      <c r="B2" s="75"/>
      <c r="C2" s="75"/>
    </row>
    <row r="3" spans="1:3" ht="31.2" customHeight="1">
      <c r="B3" s="74" t="s">
        <v>6</v>
      </c>
      <c r="C3" s="74"/>
    </row>
    <row r="4" spans="1:3" ht="32.700000000000003" customHeight="1">
      <c r="B4" s="26">
        <v>1</v>
      </c>
      <c r="C4" s="27" t="s">
        <v>7</v>
      </c>
    </row>
    <row r="5" spans="1:3" ht="32.700000000000003" customHeight="1">
      <c r="B5" s="26">
        <v>2</v>
      </c>
      <c r="C5" s="28" t="s">
        <v>8</v>
      </c>
    </row>
    <row r="6" spans="1:3" ht="32.700000000000003" customHeight="1">
      <c r="B6" s="26">
        <v>3</v>
      </c>
      <c r="C6" s="27" t="s">
        <v>9</v>
      </c>
    </row>
    <row r="7" spans="1:3" ht="32.700000000000003" customHeight="1">
      <c r="B7" s="26">
        <v>4</v>
      </c>
      <c r="C7" s="27" t="s">
        <v>10</v>
      </c>
    </row>
    <row r="8" spans="1:3" ht="32.700000000000003" customHeight="1">
      <c r="B8" s="26">
        <v>5</v>
      </c>
      <c r="C8" s="27" t="s">
        <v>11</v>
      </c>
    </row>
    <row r="9" spans="1:3" ht="32.700000000000003" customHeight="1">
      <c r="B9" s="26">
        <v>6</v>
      </c>
      <c r="C9" s="27" t="s">
        <v>12</v>
      </c>
    </row>
    <row r="10" spans="1:3" ht="32.700000000000003" customHeight="1">
      <c r="B10" s="26">
        <v>7</v>
      </c>
      <c r="C10" s="27" t="s">
        <v>13</v>
      </c>
    </row>
    <row r="11" spans="1:3" ht="32.700000000000003" customHeight="1">
      <c r="B11" s="26">
        <v>8</v>
      </c>
      <c r="C11" s="27" t="s">
        <v>458</v>
      </c>
    </row>
    <row r="12" spans="1:3" ht="32.700000000000003" customHeight="1">
      <c r="B12" s="26">
        <v>9</v>
      </c>
      <c r="C12" s="27" t="s">
        <v>14</v>
      </c>
    </row>
    <row r="13" spans="1:3" ht="32.700000000000003" customHeight="1">
      <c r="B13" s="26">
        <v>10</v>
      </c>
      <c r="C13" s="27" t="s">
        <v>15</v>
      </c>
    </row>
    <row r="14" spans="1:3" ht="32.700000000000003" customHeight="1">
      <c r="B14" s="26">
        <v>11</v>
      </c>
      <c r="C14" s="27" t="s">
        <v>16</v>
      </c>
    </row>
    <row r="15" spans="1:3" ht="32.700000000000003" customHeight="1">
      <c r="B15" s="26">
        <v>12</v>
      </c>
      <c r="C15" s="27" t="s">
        <v>17</v>
      </c>
    </row>
    <row r="16" spans="1:3" ht="32.700000000000003" customHeight="1">
      <c r="B16" s="26">
        <v>13</v>
      </c>
      <c r="C16" s="27" t="s">
        <v>18</v>
      </c>
    </row>
    <row r="17" spans="2:3" ht="32.700000000000003" customHeight="1">
      <c r="B17" s="26">
        <v>14</v>
      </c>
      <c r="C17" s="27" t="s">
        <v>19</v>
      </c>
    </row>
    <row r="18" spans="2:3" ht="32.700000000000003" customHeight="1">
      <c r="B18" s="26">
        <v>15</v>
      </c>
      <c r="C18" s="27" t="s">
        <v>20</v>
      </c>
    </row>
    <row r="19" spans="2:3" ht="32.700000000000003" customHeight="1">
      <c r="B19" s="26">
        <v>16</v>
      </c>
      <c r="C19" s="27" t="s">
        <v>21</v>
      </c>
    </row>
    <row r="20" spans="2:3" ht="32.700000000000003" customHeight="1">
      <c r="B20" s="26">
        <v>17</v>
      </c>
      <c r="C20" s="27" t="s">
        <v>22</v>
      </c>
    </row>
    <row r="21" spans="2:3" ht="32.700000000000003" customHeight="1">
      <c r="B21" s="26">
        <v>18</v>
      </c>
      <c r="C21" s="27" t="s">
        <v>23</v>
      </c>
    </row>
    <row r="22" spans="2:3" ht="32.700000000000003" customHeight="1">
      <c r="B22" s="26">
        <v>19</v>
      </c>
      <c r="C22" s="27" t="s">
        <v>24</v>
      </c>
    </row>
    <row r="23" spans="2:3" ht="32.700000000000003" customHeight="1">
      <c r="B23" s="26">
        <v>20</v>
      </c>
      <c r="C23" s="27" t="s">
        <v>25</v>
      </c>
    </row>
    <row r="24" spans="2:3" ht="32.700000000000003" customHeight="1">
      <c r="B24" s="26">
        <v>21</v>
      </c>
      <c r="C24" s="27" t="s">
        <v>26</v>
      </c>
    </row>
    <row r="25" spans="2:3" ht="32.700000000000003" customHeight="1">
      <c r="B25" s="26">
        <v>22</v>
      </c>
      <c r="C25" s="27" t="s">
        <v>27</v>
      </c>
    </row>
  </sheetData>
  <mergeCells count="2">
    <mergeCell ref="B3:C3"/>
    <mergeCell ref="B1:C2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I13"/>
  <sheetViews>
    <sheetView workbookViewId="0"/>
  </sheetViews>
  <sheetFormatPr defaultColWidth="10" defaultRowHeight="14.4"/>
  <cols>
    <col min="1" max="1" width="16" customWidth="1"/>
    <col min="2" max="2" width="38" customWidth="1"/>
    <col min="3" max="3" width="19.21875" customWidth="1"/>
    <col min="4" max="4" width="16.77734375" customWidth="1"/>
    <col min="5" max="6" width="16.33203125" customWidth="1"/>
    <col min="7" max="7" width="17.6640625" customWidth="1"/>
    <col min="8" max="8" width="21.88671875" customWidth="1"/>
    <col min="9" max="10" width="9.77734375" customWidth="1"/>
  </cols>
  <sheetData>
    <row r="1" spans="1:9" ht="16.350000000000001" customHeight="1">
      <c r="A1" s="1"/>
    </row>
    <row r="2" spans="1:9" ht="38.85" customHeight="1">
      <c r="A2" s="75" t="s">
        <v>316</v>
      </c>
      <c r="B2" s="75"/>
      <c r="C2" s="75"/>
      <c r="D2" s="75"/>
      <c r="E2" s="75"/>
      <c r="F2" s="75"/>
      <c r="G2" s="75"/>
      <c r="H2" s="75"/>
    </row>
    <row r="3" spans="1:9" ht="24.15" customHeight="1">
      <c r="A3" s="77" t="s">
        <v>28</v>
      </c>
      <c r="B3" s="77"/>
      <c r="C3" s="77"/>
      <c r="D3" s="77"/>
      <c r="E3" s="77"/>
      <c r="F3" s="77"/>
      <c r="G3" s="77"/>
      <c r="H3" s="77"/>
      <c r="I3" s="77"/>
    </row>
    <row r="4" spans="1:9" ht="16.350000000000001" customHeight="1">
      <c r="G4" s="81" t="s">
        <v>29</v>
      </c>
      <c r="H4" s="81"/>
    </row>
    <row r="5" spans="1:9" ht="24.9" customHeight="1">
      <c r="A5" s="79" t="s">
        <v>155</v>
      </c>
      <c r="B5" s="79" t="s">
        <v>156</v>
      </c>
      <c r="C5" s="79" t="s">
        <v>132</v>
      </c>
      <c r="D5" s="79" t="s">
        <v>317</v>
      </c>
      <c r="E5" s="79"/>
      <c r="F5" s="79"/>
      <c r="G5" s="79"/>
      <c r="H5" s="79" t="s">
        <v>158</v>
      </c>
      <c r="I5" s="1"/>
    </row>
    <row r="6" spans="1:9" ht="25.95" customHeight="1">
      <c r="A6" s="79"/>
      <c r="B6" s="79"/>
      <c r="C6" s="79"/>
      <c r="D6" s="79" t="s">
        <v>134</v>
      </c>
      <c r="E6" s="79" t="s">
        <v>231</v>
      </c>
      <c r="F6" s="79"/>
      <c r="G6" s="79" t="s">
        <v>315</v>
      </c>
      <c r="H6" s="79"/>
    </row>
    <row r="7" spans="1:9" ht="35.4" customHeight="1">
      <c r="A7" s="79"/>
      <c r="B7" s="79"/>
      <c r="C7" s="79"/>
      <c r="D7" s="79"/>
      <c r="E7" s="2" t="s">
        <v>211</v>
      </c>
      <c r="F7" s="2" t="s">
        <v>203</v>
      </c>
      <c r="G7" s="79"/>
      <c r="H7" s="79"/>
    </row>
    <row r="8" spans="1:9" ht="26.1" customHeight="1">
      <c r="A8" s="3"/>
      <c r="B8" s="2" t="s">
        <v>132</v>
      </c>
      <c r="C8" s="4">
        <v>0</v>
      </c>
      <c r="D8" s="4"/>
      <c r="E8" s="4"/>
      <c r="F8" s="4"/>
      <c r="G8" s="4"/>
      <c r="H8" s="4"/>
    </row>
    <row r="9" spans="1:9" ht="26.1" customHeight="1">
      <c r="A9" s="8"/>
      <c r="B9" s="8"/>
      <c r="C9" s="4"/>
      <c r="D9" s="4"/>
      <c r="E9" s="4"/>
      <c r="F9" s="4"/>
      <c r="G9" s="4"/>
      <c r="H9" s="4"/>
    </row>
    <row r="10" spans="1:9" ht="30.15" customHeight="1">
      <c r="A10" s="10"/>
      <c r="B10" s="10"/>
      <c r="C10" s="4"/>
      <c r="D10" s="4"/>
      <c r="E10" s="4"/>
      <c r="F10" s="4"/>
      <c r="G10" s="4"/>
      <c r="H10" s="4"/>
      <c r="I10" s="12"/>
    </row>
    <row r="11" spans="1:9" ht="30.15" customHeight="1">
      <c r="A11" s="10"/>
      <c r="B11" s="10"/>
      <c r="C11" s="4"/>
      <c r="D11" s="4"/>
      <c r="E11" s="4"/>
      <c r="F11" s="4"/>
      <c r="G11" s="4"/>
      <c r="H11" s="4"/>
      <c r="I11" s="12"/>
    </row>
    <row r="12" spans="1:9" ht="30.15" customHeight="1">
      <c r="A12" s="10"/>
      <c r="B12" s="10"/>
      <c r="C12" s="4"/>
      <c r="D12" s="4"/>
      <c r="E12" s="4"/>
      <c r="F12" s="4"/>
      <c r="G12" s="4"/>
      <c r="H12" s="4"/>
      <c r="I12" s="12"/>
    </row>
    <row r="13" spans="1:9" ht="30.15" customHeight="1">
      <c r="A13" s="9"/>
      <c r="B13" s="9"/>
      <c r="C13" s="6"/>
      <c r="D13" s="6"/>
      <c r="E13" s="11"/>
      <c r="F13" s="11"/>
      <c r="G13" s="11"/>
      <c r="H13" s="11"/>
    </row>
  </sheetData>
  <mergeCells count="11">
    <mergeCell ref="A2:H2"/>
    <mergeCell ref="A3:I3"/>
    <mergeCell ref="G4:H4"/>
    <mergeCell ref="D5:G5"/>
    <mergeCell ref="G6:G7"/>
    <mergeCell ref="H5:H7"/>
    <mergeCell ref="E6:F6"/>
    <mergeCell ref="A5:A7"/>
    <mergeCell ref="B5:B7"/>
    <mergeCell ref="C5:C7"/>
    <mergeCell ref="D6:D7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I13"/>
  <sheetViews>
    <sheetView workbookViewId="0">
      <selection activeCell="E12" sqref="E12"/>
    </sheetView>
  </sheetViews>
  <sheetFormatPr defaultColWidth="10" defaultRowHeight="14.4"/>
  <cols>
    <col min="1" max="1" width="16" customWidth="1"/>
    <col min="2" max="2" width="31.109375" customWidth="1"/>
    <col min="3" max="3" width="19.21875" customWidth="1"/>
    <col min="4" max="4" width="16.77734375" customWidth="1"/>
    <col min="5" max="6" width="16.33203125" customWidth="1"/>
    <col min="7" max="7" width="17.6640625" customWidth="1"/>
    <col min="8" max="8" width="21.88671875" customWidth="1"/>
    <col min="9" max="10" width="9.77734375" customWidth="1"/>
  </cols>
  <sheetData>
    <row r="1" spans="1:9" ht="16.350000000000001" customHeight="1">
      <c r="A1" s="1"/>
    </row>
    <row r="2" spans="1:9" ht="38.85" customHeight="1">
      <c r="A2" s="75" t="s">
        <v>24</v>
      </c>
      <c r="B2" s="75"/>
      <c r="C2" s="75"/>
      <c r="D2" s="75"/>
      <c r="E2" s="75"/>
      <c r="F2" s="75"/>
      <c r="G2" s="75"/>
      <c r="H2" s="75"/>
    </row>
    <row r="3" spans="1:9" ht="24.15" customHeight="1">
      <c r="A3" s="77" t="s">
        <v>28</v>
      </c>
      <c r="B3" s="77"/>
      <c r="C3" s="77"/>
      <c r="D3" s="77"/>
      <c r="E3" s="77"/>
      <c r="F3" s="77"/>
      <c r="G3" s="77"/>
      <c r="H3" s="77"/>
      <c r="I3" s="77"/>
    </row>
    <row r="4" spans="1:9" ht="16.350000000000001" customHeight="1">
      <c r="G4" s="81" t="s">
        <v>29</v>
      </c>
      <c r="H4" s="81"/>
      <c r="I4" s="1"/>
    </row>
    <row r="5" spans="1:9" ht="24.9" customHeight="1">
      <c r="A5" s="79" t="s">
        <v>155</v>
      </c>
      <c r="B5" s="79" t="s">
        <v>156</v>
      </c>
      <c r="C5" s="79" t="s">
        <v>132</v>
      </c>
      <c r="D5" s="79" t="s">
        <v>318</v>
      </c>
      <c r="E5" s="79"/>
      <c r="F5" s="79"/>
      <c r="G5" s="79"/>
      <c r="H5" s="79" t="s">
        <v>158</v>
      </c>
    </row>
    <row r="6" spans="1:9" ht="25.95" customHeight="1">
      <c r="A6" s="79"/>
      <c r="B6" s="79"/>
      <c r="C6" s="79"/>
      <c r="D6" s="79" t="s">
        <v>134</v>
      </c>
      <c r="E6" s="79" t="s">
        <v>231</v>
      </c>
      <c r="F6" s="79"/>
      <c r="G6" s="79" t="s">
        <v>315</v>
      </c>
      <c r="H6" s="79"/>
    </row>
    <row r="7" spans="1:9" ht="35.4" customHeight="1">
      <c r="A7" s="79"/>
      <c r="B7" s="79"/>
      <c r="C7" s="79"/>
      <c r="D7" s="79"/>
      <c r="E7" s="2" t="s">
        <v>211</v>
      </c>
      <c r="F7" s="2" t="s">
        <v>203</v>
      </c>
      <c r="G7" s="79"/>
      <c r="H7" s="79"/>
    </row>
    <row r="8" spans="1:9" ht="26.1" customHeight="1">
      <c r="A8" s="3"/>
      <c r="B8" s="2" t="s">
        <v>132</v>
      </c>
      <c r="C8" s="4">
        <v>0</v>
      </c>
      <c r="D8" s="4"/>
      <c r="E8" s="4"/>
      <c r="F8" s="4"/>
      <c r="G8" s="4"/>
      <c r="H8" s="4"/>
    </row>
    <row r="9" spans="1:9" ht="26.1" customHeight="1">
      <c r="A9" s="8"/>
      <c r="B9" s="8"/>
      <c r="C9" s="4"/>
      <c r="D9" s="4"/>
      <c r="E9" s="4"/>
      <c r="F9" s="4"/>
      <c r="G9" s="4"/>
      <c r="H9" s="4"/>
    </row>
    <row r="10" spans="1:9" ht="30.15" customHeight="1">
      <c r="A10" s="10"/>
      <c r="B10" s="10"/>
      <c r="C10" s="4"/>
      <c r="D10" s="4"/>
      <c r="E10" s="4"/>
      <c r="F10" s="4"/>
      <c r="G10" s="4"/>
      <c r="H10" s="4"/>
      <c r="I10" s="12"/>
    </row>
    <row r="11" spans="1:9" ht="30.15" customHeight="1">
      <c r="A11" s="10"/>
      <c r="B11" s="10"/>
      <c r="C11" s="4"/>
      <c r="D11" s="4"/>
      <c r="E11" s="4"/>
      <c r="F11" s="4"/>
      <c r="G11" s="4"/>
      <c r="H11" s="4"/>
      <c r="I11" s="12"/>
    </row>
    <row r="12" spans="1:9" ht="30.15" customHeight="1">
      <c r="A12" s="10"/>
      <c r="B12" s="10"/>
      <c r="C12" s="4"/>
      <c r="D12" s="4"/>
      <c r="E12" s="4"/>
      <c r="F12" s="4"/>
      <c r="G12" s="4"/>
      <c r="H12" s="4"/>
      <c r="I12" s="12"/>
    </row>
    <row r="13" spans="1:9" ht="30.15" customHeight="1">
      <c r="A13" s="9"/>
      <c r="B13" s="9"/>
      <c r="C13" s="6"/>
      <c r="D13" s="6"/>
      <c r="E13" s="11"/>
      <c r="F13" s="11"/>
      <c r="G13" s="11"/>
      <c r="H13" s="11"/>
    </row>
  </sheetData>
  <mergeCells count="11">
    <mergeCell ref="A2:H2"/>
    <mergeCell ref="A3:I3"/>
    <mergeCell ref="G4:H4"/>
    <mergeCell ref="D5:G5"/>
    <mergeCell ref="G6:G7"/>
    <mergeCell ref="H5:H7"/>
    <mergeCell ref="E6:F6"/>
    <mergeCell ref="A5:A7"/>
    <mergeCell ref="B5:B7"/>
    <mergeCell ref="C5:C7"/>
    <mergeCell ref="D6:D7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R15"/>
  <sheetViews>
    <sheetView topLeftCell="A4" workbookViewId="0">
      <selection activeCell="D10" sqref="D10:D15"/>
    </sheetView>
  </sheetViews>
  <sheetFormatPr defaultColWidth="10" defaultRowHeight="14.4"/>
  <cols>
    <col min="1" max="1" width="12.88671875" style="33" customWidth="1"/>
    <col min="2" max="2" width="45" style="33" customWidth="1"/>
    <col min="3" max="4" width="13.21875" style="33" customWidth="1"/>
    <col min="5" max="5" width="14.88671875" style="33" customWidth="1"/>
    <col min="6" max="6" width="12.88671875" style="33" customWidth="1"/>
    <col min="7" max="16" width="13.21875" style="33" customWidth="1"/>
    <col min="17" max="17" width="15.33203125" style="33" customWidth="1"/>
    <col min="18" max="18" width="17.109375" style="33" customWidth="1"/>
    <col min="19" max="22" width="9.77734375" style="33" customWidth="1"/>
    <col min="23" max="16384" width="10" style="33"/>
  </cols>
  <sheetData>
    <row r="1" spans="1:18" ht="16.350000000000001" customHeight="1">
      <c r="A1" s="1"/>
    </row>
    <row r="2" spans="1:18" ht="45.75" customHeight="1">
      <c r="A2" s="75" t="s">
        <v>25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spans="1:18" ht="24.15" customHeight="1">
      <c r="A3" s="77" t="s">
        <v>445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4" spans="1:18" ht="19.95" customHeight="1">
      <c r="Q4" s="81" t="s">
        <v>29</v>
      </c>
      <c r="R4" s="81"/>
    </row>
    <row r="5" spans="1:18" ht="26.1" customHeight="1">
      <c r="A5" s="79" t="s">
        <v>192</v>
      </c>
      <c r="B5" s="79" t="s">
        <v>319</v>
      </c>
      <c r="C5" s="79" t="s">
        <v>132</v>
      </c>
      <c r="D5" s="79"/>
      <c r="E5" s="79" t="s">
        <v>320</v>
      </c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 t="s">
        <v>321</v>
      </c>
      <c r="R5" s="79"/>
    </row>
    <row r="6" spans="1:18" ht="31.95" customHeight="1">
      <c r="A6" s="79"/>
      <c r="B6" s="79"/>
      <c r="C6" s="79" t="s">
        <v>322</v>
      </c>
      <c r="D6" s="79" t="s">
        <v>234</v>
      </c>
      <c r="E6" s="79" t="s">
        <v>323</v>
      </c>
      <c r="F6" s="79" t="s">
        <v>135</v>
      </c>
      <c r="G6" s="79"/>
      <c r="H6" s="79"/>
      <c r="I6" s="79"/>
      <c r="J6" s="79"/>
      <c r="K6" s="79"/>
      <c r="L6" s="79" t="s">
        <v>324</v>
      </c>
      <c r="M6" s="79" t="s">
        <v>137</v>
      </c>
      <c r="N6" s="79" t="s">
        <v>138</v>
      </c>
      <c r="O6" s="79" t="s">
        <v>325</v>
      </c>
      <c r="P6" s="79" t="s">
        <v>146</v>
      </c>
      <c r="Q6" s="79" t="s">
        <v>326</v>
      </c>
      <c r="R6" s="79" t="s">
        <v>327</v>
      </c>
    </row>
    <row r="7" spans="1:18" ht="38.85" customHeight="1">
      <c r="A7" s="79"/>
      <c r="B7" s="79"/>
      <c r="C7" s="79"/>
      <c r="D7" s="79"/>
      <c r="E7" s="79"/>
      <c r="F7" s="2" t="s">
        <v>328</v>
      </c>
      <c r="G7" s="2" t="s">
        <v>329</v>
      </c>
      <c r="H7" s="2" t="s">
        <v>330</v>
      </c>
      <c r="I7" s="2" t="s">
        <v>331</v>
      </c>
      <c r="J7" s="2" t="s">
        <v>332</v>
      </c>
      <c r="K7" s="2" t="s">
        <v>333</v>
      </c>
      <c r="L7" s="79"/>
      <c r="M7" s="79"/>
      <c r="N7" s="79"/>
      <c r="O7" s="79"/>
      <c r="P7" s="79"/>
      <c r="Q7" s="79"/>
      <c r="R7" s="79"/>
    </row>
    <row r="8" spans="1:18" ht="26.1" customHeight="1">
      <c r="A8" s="3"/>
      <c r="B8" s="2" t="s">
        <v>132</v>
      </c>
      <c r="C8" s="7">
        <v>80.27</v>
      </c>
      <c r="D8" s="7">
        <v>3393.76</v>
      </c>
      <c r="E8" s="7">
        <v>3474.03</v>
      </c>
      <c r="F8" s="4">
        <v>3474.03</v>
      </c>
      <c r="G8" s="4">
        <v>3474.03</v>
      </c>
      <c r="H8" s="4"/>
      <c r="I8" s="4"/>
      <c r="J8" s="4"/>
      <c r="K8" s="4"/>
      <c r="L8" s="4"/>
      <c r="M8" s="4"/>
      <c r="N8" s="4"/>
      <c r="O8" s="4"/>
      <c r="P8" s="4"/>
      <c r="Q8" s="4">
        <v>3474.03</v>
      </c>
      <c r="R8" s="3"/>
    </row>
    <row r="9" spans="1:18" ht="26.1" customHeight="1">
      <c r="A9" s="8" t="s">
        <v>150</v>
      </c>
      <c r="B9" s="8" t="s">
        <v>151</v>
      </c>
      <c r="C9" s="7">
        <v>80.27</v>
      </c>
      <c r="D9" s="7">
        <v>3393.76</v>
      </c>
      <c r="E9" s="7">
        <v>3474.03</v>
      </c>
      <c r="F9" s="4">
        <v>3474.03</v>
      </c>
      <c r="G9" s="4">
        <v>3474.03</v>
      </c>
      <c r="H9" s="4"/>
      <c r="I9" s="4"/>
      <c r="J9" s="4"/>
      <c r="K9" s="4"/>
      <c r="L9" s="4"/>
      <c r="M9" s="4"/>
      <c r="N9" s="4"/>
      <c r="O9" s="4"/>
      <c r="P9" s="4"/>
      <c r="Q9" s="4">
        <v>3474.03</v>
      </c>
      <c r="R9" s="3"/>
    </row>
    <row r="10" spans="1:18" ht="26.1" customHeight="1">
      <c r="A10" s="9" t="s">
        <v>334</v>
      </c>
      <c r="B10" s="9" t="s">
        <v>335</v>
      </c>
      <c r="C10" s="6">
        <v>80.27</v>
      </c>
      <c r="D10" s="6"/>
      <c r="E10" s="6">
        <v>80.27</v>
      </c>
      <c r="F10" s="6">
        <v>80.27</v>
      </c>
      <c r="G10" s="6">
        <v>80.27</v>
      </c>
      <c r="H10" s="6"/>
      <c r="I10" s="6"/>
      <c r="J10" s="6"/>
      <c r="K10" s="6"/>
      <c r="L10" s="6"/>
      <c r="M10" s="6"/>
      <c r="N10" s="6"/>
      <c r="O10" s="6"/>
      <c r="P10" s="6"/>
      <c r="Q10" s="6">
        <v>80.27</v>
      </c>
      <c r="R10" s="5"/>
    </row>
    <row r="11" spans="1:18" ht="26.1" customHeight="1">
      <c r="A11" s="9" t="s">
        <v>334</v>
      </c>
      <c r="B11" s="9" t="s">
        <v>412</v>
      </c>
      <c r="C11" s="6"/>
      <c r="D11" s="6">
        <v>73.760000000000005</v>
      </c>
      <c r="E11" s="6">
        <v>73.760000000000005</v>
      </c>
      <c r="F11" s="6">
        <v>73.760000000000005</v>
      </c>
      <c r="G11" s="6">
        <v>73.760000000000005</v>
      </c>
      <c r="H11" s="6"/>
      <c r="I11" s="6"/>
      <c r="J11" s="6"/>
      <c r="K11" s="6"/>
      <c r="L11" s="6"/>
      <c r="M11" s="6"/>
      <c r="N11" s="6"/>
      <c r="O11" s="6"/>
      <c r="P11" s="6"/>
      <c r="Q11" s="6">
        <v>73.760000000000005</v>
      </c>
      <c r="R11" s="5"/>
    </row>
    <row r="12" spans="1:18" ht="26.1" customHeight="1">
      <c r="A12" s="9" t="s">
        <v>334</v>
      </c>
      <c r="B12" s="9" t="s">
        <v>413</v>
      </c>
      <c r="C12" s="6"/>
      <c r="D12" s="6">
        <v>400</v>
      </c>
      <c r="E12" s="6">
        <v>400</v>
      </c>
      <c r="F12" s="6">
        <v>400</v>
      </c>
      <c r="G12" s="6">
        <v>400</v>
      </c>
      <c r="H12" s="6"/>
      <c r="I12" s="6"/>
      <c r="J12" s="6"/>
      <c r="K12" s="6"/>
      <c r="L12" s="6"/>
      <c r="M12" s="6"/>
      <c r="N12" s="6"/>
      <c r="O12" s="6"/>
      <c r="P12" s="6"/>
      <c r="Q12" s="6">
        <v>400</v>
      </c>
      <c r="R12" s="5"/>
    </row>
    <row r="13" spans="1:18" ht="26.1" customHeight="1">
      <c r="A13" s="9" t="s">
        <v>334</v>
      </c>
      <c r="B13" s="9" t="s">
        <v>414</v>
      </c>
      <c r="C13" s="6"/>
      <c r="D13" s="6">
        <v>120</v>
      </c>
      <c r="E13" s="6">
        <v>120</v>
      </c>
      <c r="F13" s="6">
        <v>120</v>
      </c>
      <c r="G13" s="6">
        <v>120</v>
      </c>
      <c r="H13" s="6"/>
      <c r="I13" s="6"/>
      <c r="J13" s="6"/>
      <c r="K13" s="6"/>
      <c r="L13" s="6"/>
      <c r="M13" s="6"/>
      <c r="N13" s="6"/>
      <c r="O13" s="6"/>
      <c r="P13" s="6"/>
      <c r="Q13" s="6">
        <v>120</v>
      </c>
      <c r="R13" s="5"/>
    </row>
    <row r="14" spans="1:18" ht="26.1" customHeight="1">
      <c r="A14" s="9" t="s">
        <v>334</v>
      </c>
      <c r="B14" s="9" t="s">
        <v>415</v>
      </c>
      <c r="C14" s="6"/>
      <c r="D14" s="6">
        <v>300</v>
      </c>
      <c r="E14" s="6">
        <v>300</v>
      </c>
      <c r="F14" s="6">
        <v>300</v>
      </c>
      <c r="G14" s="6">
        <v>300</v>
      </c>
      <c r="H14" s="6"/>
      <c r="I14" s="6"/>
      <c r="J14" s="6"/>
      <c r="K14" s="6"/>
      <c r="L14" s="6"/>
      <c r="M14" s="6"/>
      <c r="N14" s="6"/>
      <c r="O14" s="6"/>
      <c r="P14" s="6"/>
      <c r="Q14" s="6">
        <v>300</v>
      </c>
      <c r="R14" s="5"/>
    </row>
    <row r="15" spans="1:18" ht="26.1" customHeight="1">
      <c r="A15" s="9" t="s">
        <v>334</v>
      </c>
      <c r="B15" s="9" t="s">
        <v>416</v>
      </c>
      <c r="C15" s="6"/>
      <c r="D15" s="6">
        <v>2500</v>
      </c>
      <c r="E15" s="6">
        <v>2500</v>
      </c>
      <c r="F15" s="6">
        <v>2500</v>
      </c>
      <c r="G15" s="6">
        <v>2500</v>
      </c>
      <c r="H15" s="6"/>
      <c r="I15" s="6"/>
      <c r="J15" s="6"/>
      <c r="K15" s="6"/>
      <c r="L15" s="6"/>
      <c r="M15" s="6"/>
      <c r="N15" s="6"/>
      <c r="O15" s="6"/>
      <c r="P15" s="6"/>
      <c r="Q15" s="6">
        <v>2500</v>
      </c>
      <c r="R15" s="5"/>
    </row>
  </sheetData>
  <mergeCells count="19">
    <mergeCell ref="Q6:Q7"/>
    <mergeCell ref="R6:R7"/>
    <mergeCell ref="L6:L7"/>
    <mergeCell ref="M6:M7"/>
    <mergeCell ref="N6:N7"/>
    <mergeCell ref="O6:O7"/>
    <mergeCell ref="P6:P7"/>
    <mergeCell ref="F6:K6"/>
    <mergeCell ref="A5:A7"/>
    <mergeCell ref="B5:B7"/>
    <mergeCell ref="C6:C7"/>
    <mergeCell ref="D6:D7"/>
    <mergeCell ref="E6:E7"/>
    <mergeCell ref="A2:R2"/>
    <mergeCell ref="A3:R3"/>
    <mergeCell ref="Q4:R4"/>
    <mergeCell ref="C5:D5"/>
    <mergeCell ref="E5:P5"/>
    <mergeCell ref="Q5:R5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Y14"/>
  <sheetViews>
    <sheetView workbookViewId="0">
      <selection activeCell="G9" sqref="G9"/>
    </sheetView>
  </sheetViews>
  <sheetFormatPr defaultColWidth="10" defaultRowHeight="14.4"/>
  <cols>
    <col min="1" max="1" width="17.77734375" style="33" bestFit="1" customWidth="1"/>
    <col min="2" max="2" width="9.109375" style="33" bestFit="1" customWidth="1"/>
    <col min="3" max="3" width="13.109375" style="33" bestFit="1" customWidth="1"/>
    <col min="4" max="5" width="11.44140625" style="33" customWidth="1"/>
    <col min="6" max="6" width="22.44140625" style="33" bestFit="1" customWidth="1"/>
    <col min="7" max="7" width="20.6640625" style="33" bestFit="1" customWidth="1"/>
    <col min="8" max="10" width="11.44140625" style="33" bestFit="1" customWidth="1"/>
    <col min="11" max="11" width="7.21875" style="33" bestFit="1" customWidth="1"/>
    <col min="12" max="12" width="9.109375" style="33" bestFit="1" customWidth="1"/>
    <col min="13" max="13" width="15.109375" style="33" bestFit="1" customWidth="1"/>
    <col min="14" max="14" width="9.109375" style="33" bestFit="1" customWidth="1"/>
    <col min="15" max="15" width="7.21875" style="33" bestFit="1" customWidth="1"/>
    <col min="16" max="16" width="9.109375" style="33" bestFit="1" customWidth="1"/>
    <col min="17" max="17" width="7.21875" style="33" bestFit="1" customWidth="1"/>
    <col min="18" max="19" width="9.6640625" style="33" bestFit="1" customWidth="1"/>
    <col min="20" max="20" width="9.109375" style="33" bestFit="1" customWidth="1"/>
    <col min="21" max="21" width="7.21875" style="33" bestFit="1" customWidth="1"/>
    <col min="22" max="22" width="9.109375" style="33" bestFit="1" customWidth="1"/>
    <col min="23" max="23" width="7.21875" style="33" bestFit="1" customWidth="1"/>
    <col min="24" max="24" width="9.6640625" style="33" bestFit="1" customWidth="1"/>
    <col min="25" max="25" width="7.21875" style="33" bestFit="1" customWidth="1"/>
    <col min="26" max="16384" width="10" style="33"/>
  </cols>
  <sheetData>
    <row r="1" spans="1:25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5" ht="37.950000000000003" customHeight="1">
      <c r="A2" s="88" t="s">
        <v>417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</row>
    <row r="3" spans="1:25" s="45" customFormat="1" ht="24.9" customHeight="1">
      <c r="A3" s="77" t="s">
        <v>28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44"/>
      <c r="S3" s="44"/>
      <c r="T3" s="44"/>
      <c r="U3" s="44"/>
      <c r="V3" s="44"/>
      <c r="W3" s="44"/>
      <c r="X3" s="81" t="s">
        <v>29</v>
      </c>
      <c r="Y3" s="81"/>
    </row>
    <row r="4" spans="1:25" s="48" customFormat="1" ht="27.6" customHeight="1">
      <c r="A4" s="87" t="s">
        <v>418</v>
      </c>
      <c r="B4" s="89" t="s">
        <v>447</v>
      </c>
      <c r="C4" s="90"/>
      <c r="D4" s="92" t="s">
        <v>425</v>
      </c>
      <c r="E4" s="93"/>
      <c r="F4" s="90" t="s">
        <v>336</v>
      </c>
      <c r="G4" s="89" t="s">
        <v>337</v>
      </c>
      <c r="H4" s="87" t="s">
        <v>429</v>
      </c>
      <c r="I4" s="87"/>
      <c r="J4" s="87"/>
      <c r="K4" s="87"/>
      <c r="L4" s="87"/>
      <c r="M4" s="87"/>
      <c r="N4" s="87"/>
      <c r="O4" s="98"/>
      <c r="P4" s="99" t="s">
        <v>437</v>
      </c>
      <c r="Q4" s="89"/>
      <c r="R4" s="89"/>
      <c r="S4" s="89"/>
      <c r="T4" s="89"/>
      <c r="U4" s="89"/>
      <c r="V4" s="89"/>
      <c r="W4" s="89"/>
      <c r="X4" s="89"/>
      <c r="Y4" s="90"/>
    </row>
    <row r="5" spans="1:25" s="48" customFormat="1" ht="27.6" customHeight="1">
      <c r="A5" s="87"/>
      <c r="B5" s="91"/>
      <c r="C5" s="86"/>
      <c r="D5" s="94"/>
      <c r="E5" s="95"/>
      <c r="F5" s="96"/>
      <c r="G5" s="97"/>
      <c r="H5" s="87"/>
      <c r="I5" s="87"/>
      <c r="J5" s="87"/>
      <c r="K5" s="87"/>
      <c r="L5" s="87"/>
      <c r="M5" s="87"/>
      <c r="N5" s="87"/>
      <c r="O5" s="98"/>
      <c r="P5" s="85"/>
      <c r="Q5" s="91"/>
      <c r="R5" s="91"/>
      <c r="S5" s="91"/>
      <c r="T5" s="91"/>
      <c r="U5" s="91"/>
      <c r="V5" s="91"/>
      <c r="W5" s="91"/>
      <c r="X5" s="91"/>
      <c r="Y5" s="86"/>
    </row>
    <row r="6" spans="1:25" s="48" customFormat="1" ht="27.6" customHeight="1">
      <c r="A6" s="87"/>
      <c r="B6" s="87" t="s">
        <v>423</v>
      </c>
      <c r="C6" s="101" t="s">
        <v>424</v>
      </c>
      <c r="D6" s="101" t="s">
        <v>426</v>
      </c>
      <c r="E6" s="101" t="s">
        <v>427</v>
      </c>
      <c r="F6" s="96"/>
      <c r="G6" s="96"/>
      <c r="H6" s="103" t="s">
        <v>345</v>
      </c>
      <c r="I6" s="103"/>
      <c r="J6" s="85" t="s">
        <v>346</v>
      </c>
      <c r="K6" s="86"/>
      <c r="L6" s="85" t="s">
        <v>347</v>
      </c>
      <c r="M6" s="86"/>
      <c r="N6" s="85" t="s">
        <v>354</v>
      </c>
      <c r="O6" s="86"/>
      <c r="P6" s="87" t="s">
        <v>356</v>
      </c>
      <c r="Q6" s="87"/>
      <c r="R6" s="87" t="s">
        <v>349</v>
      </c>
      <c r="S6" s="87"/>
      <c r="T6" s="87" t="s">
        <v>355</v>
      </c>
      <c r="U6" s="87"/>
      <c r="V6" s="87" t="s">
        <v>440</v>
      </c>
      <c r="W6" s="87"/>
      <c r="X6" s="87" t="s">
        <v>410</v>
      </c>
      <c r="Y6" s="87"/>
    </row>
    <row r="7" spans="1:25" s="48" customFormat="1" ht="27.6" customHeight="1">
      <c r="A7" s="87"/>
      <c r="B7" s="100"/>
      <c r="C7" s="102"/>
      <c r="D7" s="102"/>
      <c r="E7" s="102"/>
      <c r="F7" s="96"/>
      <c r="G7" s="96"/>
      <c r="H7" s="46" t="s">
        <v>430</v>
      </c>
      <c r="I7" s="46" t="s">
        <v>341</v>
      </c>
      <c r="J7" s="46" t="s">
        <v>430</v>
      </c>
      <c r="K7" s="46" t="s">
        <v>341</v>
      </c>
      <c r="L7" s="46" t="s">
        <v>430</v>
      </c>
      <c r="M7" s="46" t="s">
        <v>341</v>
      </c>
      <c r="N7" s="46" t="s">
        <v>430</v>
      </c>
      <c r="O7" s="47" t="s">
        <v>341</v>
      </c>
      <c r="P7" s="46" t="s">
        <v>430</v>
      </c>
      <c r="Q7" s="46" t="s">
        <v>341</v>
      </c>
      <c r="R7" s="46" t="s">
        <v>430</v>
      </c>
      <c r="S7" s="46" t="s">
        <v>341</v>
      </c>
      <c r="T7" s="46" t="s">
        <v>430</v>
      </c>
      <c r="U7" s="46" t="s">
        <v>341</v>
      </c>
      <c r="V7" s="46" t="s">
        <v>430</v>
      </c>
      <c r="W7" s="46" t="s">
        <v>341</v>
      </c>
      <c r="X7" s="46" t="s">
        <v>430</v>
      </c>
      <c r="Y7" s="46" t="s">
        <v>341</v>
      </c>
    </row>
    <row r="8" spans="1:25" s="48" customFormat="1" ht="30.75" customHeight="1">
      <c r="A8" s="49" t="s">
        <v>132</v>
      </c>
      <c r="B8" s="50"/>
      <c r="C8" s="50">
        <f>SUM(C9:C14)</f>
        <v>3474.0299999999997</v>
      </c>
      <c r="D8" s="50"/>
      <c r="E8" s="50"/>
      <c r="F8" s="50"/>
      <c r="G8" s="50"/>
      <c r="H8" s="49"/>
      <c r="I8" s="49"/>
      <c r="J8" s="51"/>
      <c r="K8" s="51"/>
      <c r="L8" s="51"/>
      <c r="M8" s="51"/>
      <c r="N8" s="51"/>
      <c r="O8" s="52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spans="1:25" s="34" customFormat="1" ht="162">
      <c r="A9" s="34" t="s">
        <v>448</v>
      </c>
      <c r="B9" s="35" t="s">
        <v>444</v>
      </c>
      <c r="C9" s="34">
        <v>80.27</v>
      </c>
      <c r="D9" s="70">
        <v>44562</v>
      </c>
      <c r="E9" s="70">
        <v>44926</v>
      </c>
      <c r="F9" s="39" t="s">
        <v>353</v>
      </c>
      <c r="G9" s="31" t="s">
        <v>428</v>
      </c>
      <c r="H9" s="32" t="s">
        <v>431</v>
      </c>
      <c r="I9" s="32" t="s">
        <v>432</v>
      </c>
      <c r="J9" s="32" t="s">
        <v>433</v>
      </c>
      <c r="K9" s="31" t="s">
        <v>434</v>
      </c>
      <c r="L9" s="32" t="s">
        <v>435</v>
      </c>
      <c r="M9" s="31" t="s">
        <v>436</v>
      </c>
      <c r="N9" s="31"/>
      <c r="O9" s="37"/>
      <c r="P9" s="38"/>
      <c r="Q9" s="38"/>
      <c r="R9" s="32" t="s">
        <v>438</v>
      </c>
      <c r="S9" s="31" t="s">
        <v>439</v>
      </c>
      <c r="T9" s="38"/>
      <c r="U9" s="38"/>
      <c r="V9" s="38"/>
      <c r="W9" s="38"/>
      <c r="X9" s="32" t="s">
        <v>441</v>
      </c>
      <c r="Y9" s="31" t="s">
        <v>442</v>
      </c>
    </row>
    <row r="10" spans="1:25" s="34" customFormat="1" ht="24.9" customHeight="1">
      <c r="A10" s="40" t="s">
        <v>443</v>
      </c>
      <c r="B10" s="35" t="s">
        <v>444</v>
      </c>
      <c r="C10" s="41">
        <v>73.760000000000005</v>
      </c>
      <c r="D10" s="42"/>
      <c r="E10" s="42"/>
      <c r="F10" s="36"/>
      <c r="G10" s="41" t="s">
        <v>343</v>
      </c>
      <c r="H10" s="36"/>
      <c r="I10" s="36"/>
      <c r="J10" s="36"/>
      <c r="K10" s="36"/>
      <c r="L10" s="36"/>
      <c r="M10" s="36"/>
      <c r="N10" s="36"/>
      <c r="O10" s="37"/>
      <c r="P10" s="38"/>
      <c r="Q10" s="38"/>
      <c r="R10" s="38"/>
      <c r="S10" s="38"/>
      <c r="T10" s="38"/>
      <c r="U10" s="38"/>
      <c r="V10" s="38"/>
      <c r="W10" s="38"/>
      <c r="X10" s="38"/>
      <c r="Y10" s="38"/>
    </row>
    <row r="11" spans="1:25" s="34" customFormat="1" ht="24.9" customHeight="1">
      <c r="A11" s="41" t="s">
        <v>419</v>
      </c>
      <c r="B11" s="35" t="s">
        <v>444</v>
      </c>
      <c r="C11" s="41">
        <v>400</v>
      </c>
      <c r="D11" s="42"/>
      <c r="E11" s="42"/>
      <c r="F11" s="36"/>
      <c r="G11" s="41" t="s">
        <v>350</v>
      </c>
      <c r="H11" s="36"/>
      <c r="I11" s="36"/>
      <c r="J11" s="36"/>
      <c r="K11" s="36"/>
      <c r="L11" s="36"/>
      <c r="M11" s="36"/>
      <c r="N11" s="36"/>
      <c r="O11" s="37"/>
      <c r="P11" s="38"/>
      <c r="Q11" s="38"/>
      <c r="R11" s="38"/>
      <c r="S11" s="38"/>
      <c r="T11" s="38"/>
      <c r="U11" s="38"/>
      <c r="V11" s="38"/>
      <c r="W11" s="38"/>
      <c r="X11" s="38"/>
      <c r="Y11" s="38"/>
    </row>
    <row r="12" spans="1:25" s="34" customFormat="1" ht="24.9" customHeight="1">
      <c r="A12" s="41" t="s">
        <v>420</v>
      </c>
      <c r="B12" s="35" t="s">
        <v>444</v>
      </c>
      <c r="C12" s="41">
        <v>120</v>
      </c>
      <c r="D12" s="42"/>
      <c r="E12" s="42"/>
      <c r="F12" s="36"/>
      <c r="G12" s="41" t="s">
        <v>351</v>
      </c>
      <c r="H12" s="36"/>
      <c r="I12" s="36"/>
      <c r="J12" s="36"/>
      <c r="K12" s="36"/>
      <c r="L12" s="36"/>
      <c r="M12" s="36"/>
      <c r="N12" s="36"/>
      <c r="O12" s="37"/>
      <c r="P12" s="38"/>
      <c r="Q12" s="38"/>
      <c r="R12" s="38"/>
      <c r="S12" s="38"/>
      <c r="T12" s="38"/>
      <c r="U12" s="38"/>
      <c r="V12" s="38"/>
      <c r="W12" s="38"/>
      <c r="X12" s="38"/>
      <c r="Y12" s="38"/>
    </row>
    <row r="13" spans="1:25" s="34" customFormat="1" ht="24.9" customHeight="1">
      <c r="A13" s="41" t="s">
        <v>421</v>
      </c>
      <c r="B13" s="35" t="s">
        <v>444</v>
      </c>
      <c r="C13" s="41">
        <v>300</v>
      </c>
      <c r="D13" s="42"/>
      <c r="E13" s="42"/>
      <c r="F13" s="36"/>
      <c r="G13" s="41" t="s">
        <v>352</v>
      </c>
      <c r="H13" s="36"/>
      <c r="I13" s="36"/>
      <c r="J13" s="36"/>
      <c r="K13" s="36"/>
      <c r="L13" s="36"/>
      <c r="M13" s="36"/>
      <c r="N13" s="36"/>
      <c r="O13" s="37"/>
      <c r="P13" s="38"/>
      <c r="Q13" s="38"/>
      <c r="R13" s="38"/>
      <c r="S13" s="38"/>
      <c r="T13" s="38"/>
      <c r="U13" s="38"/>
      <c r="V13" s="38"/>
      <c r="W13" s="38"/>
      <c r="X13" s="38"/>
      <c r="Y13" s="38"/>
    </row>
    <row r="14" spans="1:25" s="34" customFormat="1" ht="24.9" customHeight="1">
      <c r="A14" s="41" t="s">
        <v>422</v>
      </c>
      <c r="B14" s="35" t="s">
        <v>444</v>
      </c>
      <c r="C14" s="41">
        <v>2500</v>
      </c>
      <c r="D14" s="42"/>
      <c r="E14" s="42"/>
      <c r="F14" s="36"/>
      <c r="G14" s="41" t="s">
        <v>352</v>
      </c>
      <c r="H14" s="36"/>
      <c r="I14" s="36"/>
      <c r="J14" s="36"/>
      <c r="K14" s="36"/>
      <c r="L14" s="36"/>
      <c r="M14" s="36"/>
      <c r="N14" s="36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</row>
  </sheetData>
  <mergeCells count="23">
    <mergeCell ref="A2:Y2"/>
    <mergeCell ref="A4:A7"/>
    <mergeCell ref="B4:C5"/>
    <mergeCell ref="D4:E5"/>
    <mergeCell ref="F4:F7"/>
    <mergeCell ref="G4:G7"/>
    <mergeCell ref="H4:O5"/>
    <mergeCell ref="P4:Y5"/>
    <mergeCell ref="B6:B7"/>
    <mergeCell ref="C6:C7"/>
    <mergeCell ref="D6:D7"/>
    <mergeCell ref="E6:E7"/>
    <mergeCell ref="H6:I6"/>
    <mergeCell ref="J6:K6"/>
    <mergeCell ref="A3:Q3"/>
    <mergeCell ref="X3:Y3"/>
    <mergeCell ref="L6:M6"/>
    <mergeCell ref="X6:Y6"/>
    <mergeCell ref="N6:O6"/>
    <mergeCell ref="P6:Q6"/>
    <mergeCell ref="R6:S6"/>
    <mergeCell ref="T6:U6"/>
    <mergeCell ref="V6:W6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F27"/>
  <sheetViews>
    <sheetView workbookViewId="0">
      <selection activeCell="H9" sqref="H9"/>
    </sheetView>
  </sheetViews>
  <sheetFormatPr defaultColWidth="10" defaultRowHeight="14.4"/>
  <cols>
    <col min="1" max="1" width="12.88671875" style="33" customWidth="1"/>
    <col min="2" max="2" width="25.44140625" style="33" customWidth="1"/>
    <col min="3" max="3" width="9.77734375" style="33" customWidth="1"/>
    <col min="4" max="4" width="12.88671875" style="33" customWidth="1"/>
    <col min="5" max="5" width="9.77734375" style="33" customWidth="1"/>
    <col min="6" max="6" width="14.44140625" style="33" customWidth="1"/>
    <col min="7" max="7" width="16.33203125" style="33" customWidth="1"/>
    <col min="8" max="8" width="17.77734375" style="33" customWidth="1"/>
    <col min="9" max="9" width="14" style="33" customWidth="1"/>
    <col min="10" max="10" width="41.6640625" style="33" customWidth="1"/>
    <col min="11" max="11" width="9.77734375" style="33" customWidth="1"/>
    <col min="12" max="12" width="15.109375" style="33" customWidth="1"/>
    <col min="13" max="16" width="9.77734375" style="33" customWidth="1"/>
    <col min="17" max="17" width="24.33203125" style="33" customWidth="1"/>
    <col min="18" max="18" width="15.77734375" style="33" customWidth="1"/>
    <col min="19" max="19" width="9.77734375" style="33" customWidth="1"/>
    <col min="20" max="16384" width="10" style="33"/>
  </cols>
  <sheetData>
    <row r="1" spans="1:6" ht="15.6">
      <c r="A1" s="54"/>
      <c r="B1" s="55"/>
      <c r="C1" s="56"/>
      <c r="D1" s="57"/>
      <c r="E1" s="58"/>
      <c r="F1" s="58"/>
    </row>
    <row r="2" spans="1:6" ht="25.2">
      <c r="A2" s="112" t="s">
        <v>357</v>
      </c>
      <c r="B2" s="112"/>
      <c r="C2" s="112"/>
      <c r="D2" s="112"/>
      <c r="E2" s="112"/>
      <c r="F2" s="112"/>
    </row>
    <row r="3" spans="1:6" s="34" customFormat="1" ht="21" customHeight="1">
      <c r="A3" s="59" t="s">
        <v>358</v>
      </c>
      <c r="B3" s="113" t="s">
        <v>359</v>
      </c>
      <c r="C3" s="113"/>
      <c r="D3" s="113"/>
      <c r="E3" s="113"/>
      <c r="F3" s="113"/>
    </row>
    <row r="4" spans="1:6" s="34" customFormat="1" ht="21" customHeight="1">
      <c r="A4" s="109" t="s">
        <v>360</v>
      </c>
      <c r="B4" s="104" t="s">
        <v>361</v>
      </c>
      <c r="C4" s="105"/>
      <c r="D4" s="105"/>
      <c r="E4" s="105"/>
      <c r="F4" s="106"/>
    </row>
    <row r="5" spans="1:6" s="34" customFormat="1" ht="21" customHeight="1">
      <c r="A5" s="110"/>
      <c r="B5" s="104" t="s">
        <v>362</v>
      </c>
      <c r="C5" s="105"/>
      <c r="D5" s="106"/>
      <c r="E5" s="107" t="s">
        <v>363</v>
      </c>
      <c r="F5" s="108"/>
    </row>
    <row r="6" spans="1:6" s="34" customFormat="1" ht="21" customHeight="1">
      <c r="A6" s="110"/>
      <c r="B6" s="114" t="s">
        <v>364</v>
      </c>
      <c r="C6" s="115"/>
      <c r="D6" s="60">
        <v>6627.83</v>
      </c>
      <c r="E6" s="61" t="s">
        <v>365</v>
      </c>
      <c r="F6" s="61">
        <v>3153.8</v>
      </c>
    </row>
    <row r="7" spans="1:6" s="34" customFormat="1" ht="21" customHeight="1">
      <c r="A7" s="110"/>
      <c r="B7" s="114" t="s">
        <v>366</v>
      </c>
      <c r="C7" s="115"/>
      <c r="D7" s="60"/>
      <c r="E7" s="61" t="s">
        <v>367</v>
      </c>
      <c r="F7" s="61">
        <v>3474.03</v>
      </c>
    </row>
    <row r="8" spans="1:6" s="34" customFormat="1" ht="21" customHeight="1">
      <c r="A8" s="111"/>
      <c r="B8" s="116" t="s">
        <v>368</v>
      </c>
      <c r="C8" s="117"/>
      <c r="D8" s="62"/>
      <c r="E8" s="61"/>
      <c r="F8" s="61"/>
    </row>
    <row r="9" spans="1:6" s="34" customFormat="1" ht="138" customHeight="1">
      <c r="A9" s="59" t="s">
        <v>369</v>
      </c>
      <c r="B9" s="107" t="s">
        <v>370</v>
      </c>
      <c r="C9" s="118"/>
      <c r="D9" s="118"/>
      <c r="E9" s="118"/>
      <c r="F9" s="119"/>
    </row>
    <row r="10" spans="1:6" s="34" customFormat="1" ht="21.6">
      <c r="A10" s="123" t="s">
        <v>371</v>
      </c>
      <c r="B10" s="59" t="s">
        <v>372</v>
      </c>
      <c r="C10" s="59" t="s">
        <v>373</v>
      </c>
      <c r="D10" s="120" t="s">
        <v>374</v>
      </c>
      <c r="E10" s="121"/>
      <c r="F10" s="122"/>
    </row>
    <row r="11" spans="1:6" s="34" customFormat="1" ht="63.9" customHeight="1">
      <c r="A11" s="124"/>
      <c r="B11" s="59" t="s">
        <v>375</v>
      </c>
      <c r="C11" s="59" t="s">
        <v>376</v>
      </c>
      <c r="D11" s="131" t="s">
        <v>377</v>
      </c>
      <c r="E11" s="132"/>
      <c r="F11" s="133"/>
    </row>
    <row r="12" spans="1:6" s="34" customFormat="1" ht="60.9" customHeight="1">
      <c r="A12" s="124"/>
      <c r="B12" s="59" t="s">
        <v>378</v>
      </c>
      <c r="C12" s="59" t="s">
        <v>379</v>
      </c>
      <c r="D12" s="131" t="s">
        <v>380</v>
      </c>
      <c r="E12" s="132"/>
      <c r="F12" s="133"/>
    </row>
    <row r="13" spans="1:6" s="34" customFormat="1" ht="134.4" customHeight="1">
      <c r="A13" s="124"/>
      <c r="B13" s="59" t="s">
        <v>381</v>
      </c>
      <c r="C13" s="59" t="s">
        <v>382</v>
      </c>
      <c r="D13" s="131" t="s">
        <v>383</v>
      </c>
      <c r="E13" s="132"/>
      <c r="F13" s="133"/>
    </row>
    <row r="14" spans="1:6" s="34" customFormat="1" ht="34.200000000000003" customHeight="1">
      <c r="A14" s="124"/>
      <c r="B14" s="59" t="s">
        <v>384</v>
      </c>
      <c r="C14" s="59" t="s">
        <v>385</v>
      </c>
      <c r="D14" s="107" t="s">
        <v>386</v>
      </c>
      <c r="E14" s="134"/>
      <c r="F14" s="108"/>
    </row>
    <row r="15" spans="1:6" s="34" customFormat="1" ht="34.200000000000003" customHeight="1">
      <c r="A15" s="125"/>
      <c r="B15" s="59" t="s">
        <v>387</v>
      </c>
      <c r="C15" s="59" t="s">
        <v>388</v>
      </c>
      <c r="D15" s="131" t="s">
        <v>389</v>
      </c>
      <c r="E15" s="132"/>
      <c r="F15" s="133"/>
    </row>
    <row r="16" spans="1:6" s="34" customFormat="1" ht="34.200000000000003" customHeight="1">
      <c r="A16" s="126" t="s">
        <v>390</v>
      </c>
      <c r="B16" s="59" t="s">
        <v>338</v>
      </c>
      <c r="C16" s="59" t="s">
        <v>339</v>
      </c>
      <c r="D16" s="59" t="s">
        <v>340</v>
      </c>
      <c r="E16" s="59" t="s">
        <v>341</v>
      </c>
      <c r="F16" s="59" t="s">
        <v>342</v>
      </c>
    </row>
    <row r="17" spans="1:6" s="34" customFormat="1" ht="21.6">
      <c r="A17" s="126"/>
      <c r="B17" s="127" t="s">
        <v>344</v>
      </c>
      <c r="C17" s="64" t="s">
        <v>391</v>
      </c>
      <c r="D17" s="64" t="s">
        <v>392</v>
      </c>
      <c r="E17" s="65" t="s">
        <v>393</v>
      </c>
      <c r="F17" s="65"/>
    </row>
    <row r="18" spans="1:6" s="34" customFormat="1" ht="21.6">
      <c r="A18" s="126"/>
      <c r="B18" s="127"/>
      <c r="C18" s="64" t="s">
        <v>394</v>
      </c>
      <c r="D18" s="64" t="s">
        <v>395</v>
      </c>
      <c r="E18" s="65" t="s">
        <v>396</v>
      </c>
      <c r="F18" s="65"/>
    </row>
    <row r="19" spans="1:6" s="34" customFormat="1" ht="21.6">
      <c r="A19" s="126"/>
      <c r="B19" s="127"/>
      <c r="C19" s="64" t="s">
        <v>397</v>
      </c>
      <c r="D19" s="64" t="s">
        <v>398</v>
      </c>
      <c r="E19" s="65" t="s">
        <v>399</v>
      </c>
      <c r="F19" s="65"/>
    </row>
    <row r="20" spans="1:6" s="34" customFormat="1" ht="64.8">
      <c r="A20" s="126"/>
      <c r="B20" s="127"/>
      <c r="C20" s="64" t="s">
        <v>394</v>
      </c>
      <c r="D20" s="63" t="s">
        <v>400</v>
      </c>
      <c r="E20" s="66" t="s">
        <v>401</v>
      </c>
      <c r="F20" s="65"/>
    </row>
    <row r="21" spans="1:6" s="34" customFormat="1" ht="10.8">
      <c r="A21" s="126"/>
      <c r="B21" s="128" t="s">
        <v>348</v>
      </c>
      <c r="C21" s="64" t="s">
        <v>402</v>
      </c>
      <c r="D21" s="64" t="s">
        <v>403</v>
      </c>
      <c r="E21" s="67" t="s">
        <v>404</v>
      </c>
      <c r="F21" s="65"/>
    </row>
    <row r="22" spans="1:6" s="34" customFormat="1" ht="54">
      <c r="A22" s="126"/>
      <c r="B22" s="129"/>
      <c r="C22" s="64" t="s">
        <v>402</v>
      </c>
      <c r="D22" s="64" t="s">
        <v>405</v>
      </c>
      <c r="E22" s="67" t="s">
        <v>406</v>
      </c>
      <c r="F22" s="65"/>
    </row>
    <row r="23" spans="1:6" s="34" customFormat="1" ht="21.6">
      <c r="A23" s="126"/>
      <c r="B23" s="129"/>
      <c r="C23" s="64" t="s">
        <v>402</v>
      </c>
      <c r="D23" s="64" t="s">
        <v>407</v>
      </c>
      <c r="E23" s="65" t="s">
        <v>408</v>
      </c>
      <c r="F23" s="65"/>
    </row>
    <row r="24" spans="1:6" s="34" customFormat="1" ht="54">
      <c r="A24" s="126"/>
      <c r="B24" s="129"/>
      <c r="C24" s="64" t="s">
        <v>402</v>
      </c>
      <c r="D24" s="64" t="s">
        <v>409</v>
      </c>
      <c r="E24" s="68">
        <v>1</v>
      </c>
      <c r="F24" s="65"/>
    </row>
    <row r="25" spans="1:6" s="34" customFormat="1" ht="43.2">
      <c r="A25" s="126"/>
      <c r="B25" s="130"/>
      <c r="C25" s="64" t="s">
        <v>410</v>
      </c>
      <c r="D25" s="64" t="s">
        <v>411</v>
      </c>
      <c r="E25" s="66" t="s">
        <v>446</v>
      </c>
      <c r="F25" s="65"/>
    </row>
    <row r="26" spans="1:6" s="34" customFormat="1" ht="10.8">
      <c r="A26" s="69"/>
      <c r="B26" s="58"/>
      <c r="C26" s="58"/>
      <c r="D26" s="58"/>
      <c r="E26" s="58"/>
      <c r="F26" s="69"/>
    </row>
    <row r="27" spans="1:6" s="34" customFormat="1" ht="10.8"/>
  </sheetData>
  <mergeCells count="20">
    <mergeCell ref="B9:F9"/>
    <mergeCell ref="D10:F10"/>
    <mergeCell ref="A10:A15"/>
    <mergeCell ref="A16:A25"/>
    <mergeCell ref="B17:B20"/>
    <mergeCell ref="B21:B25"/>
    <mergeCell ref="D15:F15"/>
    <mergeCell ref="D11:F11"/>
    <mergeCell ref="D12:F12"/>
    <mergeCell ref="D13:F13"/>
    <mergeCell ref="D14:F14"/>
    <mergeCell ref="B5:D5"/>
    <mergeCell ref="E5:F5"/>
    <mergeCell ref="A4:A8"/>
    <mergeCell ref="A2:F2"/>
    <mergeCell ref="B3:F3"/>
    <mergeCell ref="B4:F4"/>
    <mergeCell ref="B6:C6"/>
    <mergeCell ref="B7:C7"/>
    <mergeCell ref="B8:C8"/>
  </mergeCells>
  <phoneticPr fontId="11" type="noConversion"/>
  <pageMargins left="0.75" right="0.75" top="0.270000010728836" bottom="0.270000010728836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43"/>
  <sheetViews>
    <sheetView topLeftCell="A3" workbookViewId="0">
      <selection activeCell="F9" sqref="F9"/>
    </sheetView>
  </sheetViews>
  <sheetFormatPr defaultColWidth="10" defaultRowHeight="14.4"/>
  <cols>
    <col min="1" max="1" width="41.88671875" customWidth="1"/>
    <col min="2" max="2" width="15.77734375" customWidth="1"/>
    <col min="3" max="3" width="36.6640625" customWidth="1"/>
    <col min="4" max="4" width="26.33203125" customWidth="1"/>
    <col min="5" max="5" width="32.88671875" customWidth="1"/>
    <col min="6" max="6" width="17.44140625" customWidth="1"/>
    <col min="7" max="7" width="27.44140625" customWidth="1"/>
    <col min="8" max="8" width="14.6640625" customWidth="1"/>
    <col min="9" max="9" width="9.77734375" customWidth="1"/>
  </cols>
  <sheetData>
    <row r="1" spans="1:8" ht="16.350000000000001" customHeight="1">
      <c r="A1" s="1"/>
      <c r="H1" s="24"/>
    </row>
    <row r="2" spans="1:8" ht="36.15" customHeight="1">
      <c r="A2" s="75" t="s">
        <v>7</v>
      </c>
      <c r="B2" s="75"/>
      <c r="C2" s="75"/>
      <c r="D2" s="75"/>
      <c r="E2" s="75"/>
      <c r="F2" s="75"/>
      <c r="G2" s="75"/>
      <c r="H2" s="75"/>
    </row>
    <row r="3" spans="1:8" ht="26.7" customHeight="1">
      <c r="A3" s="77" t="s">
        <v>28</v>
      </c>
      <c r="B3" s="77"/>
      <c r="C3" s="77"/>
      <c r="D3" s="77"/>
      <c r="E3" s="77"/>
      <c r="F3" s="77"/>
      <c r="G3" s="77"/>
      <c r="H3" s="77"/>
    </row>
    <row r="4" spans="1:8" ht="26.7" customHeight="1">
      <c r="A4" s="77"/>
      <c r="B4" s="77"/>
      <c r="C4" s="77"/>
      <c r="G4" s="78" t="s">
        <v>29</v>
      </c>
      <c r="H4" s="78"/>
    </row>
    <row r="5" spans="1:8" ht="42.15" customHeight="1">
      <c r="A5" s="76" t="s">
        <v>30</v>
      </c>
      <c r="B5" s="76"/>
      <c r="C5" s="76" t="s">
        <v>31</v>
      </c>
      <c r="D5" s="76"/>
      <c r="E5" s="76"/>
      <c r="F5" s="76"/>
      <c r="G5" s="76"/>
      <c r="H5" s="76"/>
    </row>
    <row r="6" spans="1:8" ht="38.85" customHeight="1">
      <c r="A6" s="25" t="s">
        <v>32</v>
      </c>
      <c r="B6" s="25" t="s">
        <v>33</v>
      </c>
      <c r="C6" s="25" t="s">
        <v>34</v>
      </c>
      <c r="D6" s="25" t="s">
        <v>33</v>
      </c>
      <c r="E6" s="25" t="s">
        <v>35</v>
      </c>
      <c r="F6" s="25" t="s">
        <v>33</v>
      </c>
      <c r="G6" s="25" t="s">
        <v>36</v>
      </c>
      <c r="H6" s="25" t="s">
        <v>33</v>
      </c>
    </row>
    <row r="7" spans="1:8" ht="29.25" customHeight="1">
      <c r="A7" s="3" t="s">
        <v>37</v>
      </c>
      <c r="B7" s="6">
        <v>6627.8344049999996</v>
      </c>
      <c r="C7" s="5" t="s">
        <v>38</v>
      </c>
      <c r="D7" s="11">
        <v>6062.49838</v>
      </c>
      <c r="E7" s="3" t="s">
        <v>39</v>
      </c>
      <c r="F7" s="4">
        <v>3153.8044049999999</v>
      </c>
      <c r="G7" s="5" t="s">
        <v>40</v>
      </c>
      <c r="H7" s="6">
        <v>1613.4597779999999</v>
      </c>
    </row>
    <row r="8" spans="1:8" ht="29.25" customHeight="1">
      <c r="A8" s="5" t="s">
        <v>41</v>
      </c>
      <c r="B8" s="6"/>
      <c r="C8" s="5" t="s">
        <v>42</v>
      </c>
      <c r="D8" s="11"/>
      <c r="E8" s="5" t="s">
        <v>43</v>
      </c>
      <c r="F8" s="6">
        <v>1613.4597779999999</v>
      </c>
      <c r="G8" s="5" t="s">
        <v>44</v>
      </c>
      <c r="H8" s="6">
        <v>1403.4888800000001</v>
      </c>
    </row>
    <row r="9" spans="1:8" ht="29.25" customHeight="1">
      <c r="A9" s="3" t="s">
        <v>45</v>
      </c>
      <c r="B9" s="6"/>
      <c r="C9" s="5" t="s">
        <v>46</v>
      </c>
      <c r="D9" s="11"/>
      <c r="E9" s="5" t="s">
        <v>47</v>
      </c>
      <c r="F9" s="6">
        <v>1333.2188799999999</v>
      </c>
      <c r="G9" s="5" t="s">
        <v>48</v>
      </c>
      <c r="H9" s="6">
        <v>3403.76</v>
      </c>
    </row>
    <row r="10" spans="1:8" ht="29.25" customHeight="1">
      <c r="A10" s="5" t="s">
        <v>49</v>
      </c>
      <c r="B10" s="6"/>
      <c r="C10" s="5" t="s">
        <v>50</v>
      </c>
      <c r="D10" s="11"/>
      <c r="E10" s="5" t="s">
        <v>51</v>
      </c>
      <c r="F10" s="6">
        <v>207.12574699999999</v>
      </c>
      <c r="G10" s="5" t="s">
        <v>52</v>
      </c>
      <c r="H10" s="6"/>
    </row>
    <row r="11" spans="1:8" ht="29.25" customHeight="1">
      <c r="A11" s="5" t="s">
        <v>53</v>
      </c>
      <c r="B11" s="6"/>
      <c r="C11" s="5" t="s">
        <v>54</v>
      </c>
      <c r="D11" s="11"/>
      <c r="E11" s="3" t="s">
        <v>55</v>
      </c>
      <c r="F11" s="4">
        <v>3474.03</v>
      </c>
      <c r="G11" s="5" t="s">
        <v>56</v>
      </c>
      <c r="H11" s="6"/>
    </row>
    <row r="12" spans="1:8" ht="29.25" customHeight="1">
      <c r="A12" s="5" t="s">
        <v>57</v>
      </c>
      <c r="B12" s="6"/>
      <c r="C12" s="5" t="s">
        <v>58</v>
      </c>
      <c r="D12" s="11"/>
      <c r="E12" s="5" t="s">
        <v>59</v>
      </c>
      <c r="F12" s="6"/>
      <c r="G12" s="5" t="s">
        <v>60</v>
      </c>
      <c r="H12" s="6"/>
    </row>
    <row r="13" spans="1:8" ht="29.25" customHeight="1">
      <c r="A13" s="5" t="s">
        <v>61</v>
      </c>
      <c r="B13" s="6"/>
      <c r="C13" s="5" t="s">
        <v>62</v>
      </c>
      <c r="D13" s="11"/>
      <c r="E13" s="5" t="s">
        <v>63</v>
      </c>
      <c r="F13" s="6">
        <v>200.27</v>
      </c>
      <c r="G13" s="5" t="s">
        <v>64</v>
      </c>
      <c r="H13" s="6"/>
    </row>
    <row r="14" spans="1:8" ht="29.25" customHeight="1">
      <c r="A14" s="5" t="s">
        <v>65</v>
      </c>
      <c r="B14" s="6"/>
      <c r="C14" s="5" t="s">
        <v>66</v>
      </c>
      <c r="D14" s="11">
        <v>339.46408300000002</v>
      </c>
      <c r="E14" s="5" t="s">
        <v>67</v>
      </c>
      <c r="F14" s="6"/>
      <c r="G14" s="5" t="s">
        <v>68</v>
      </c>
      <c r="H14" s="6"/>
    </row>
    <row r="15" spans="1:8" ht="29.25" customHeight="1">
      <c r="A15" s="5" t="s">
        <v>69</v>
      </c>
      <c r="B15" s="6"/>
      <c r="C15" s="5" t="s">
        <v>70</v>
      </c>
      <c r="D15" s="11"/>
      <c r="E15" s="5" t="s">
        <v>71</v>
      </c>
      <c r="F15" s="6"/>
      <c r="G15" s="5" t="s">
        <v>72</v>
      </c>
      <c r="H15" s="6">
        <v>207.12574699999999</v>
      </c>
    </row>
    <row r="16" spans="1:8" ht="29.25" customHeight="1">
      <c r="A16" s="5" t="s">
        <v>73</v>
      </c>
      <c r="B16" s="6"/>
      <c r="C16" s="5" t="s">
        <v>74</v>
      </c>
      <c r="D16" s="11">
        <v>80.060025999999993</v>
      </c>
      <c r="E16" s="5" t="s">
        <v>75</v>
      </c>
      <c r="F16" s="6"/>
      <c r="G16" s="5" t="s">
        <v>76</v>
      </c>
      <c r="H16" s="6"/>
    </row>
    <row r="17" spans="1:8" ht="29.25" customHeight="1">
      <c r="A17" s="5" t="s">
        <v>77</v>
      </c>
      <c r="B17" s="6"/>
      <c r="C17" s="5" t="s">
        <v>78</v>
      </c>
      <c r="D17" s="11"/>
      <c r="E17" s="5" t="s">
        <v>79</v>
      </c>
      <c r="F17" s="6">
        <v>3273.76</v>
      </c>
      <c r="G17" s="5" t="s">
        <v>80</v>
      </c>
      <c r="H17" s="6"/>
    </row>
    <row r="18" spans="1:8" ht="29.25" customHeight="1">
      <c r="A18" s="5" t="s">
        <v>81</v>
      </c>
      <c r="B18" s="6"/>
      <c r="C18" s="5" t="s">
        <v>82</v>
      </c>
      <c r="D18" s="11"/>
      <c r="E18" s="5" t="s">
        <v>83</v>
      </c>
      <c r="F18" s="6"/>
      <c r="G18" s="5" t="s">
        <v>84</v>
      </c>
      <c r="H18" s="6"/>
    </row>
    <row r="19" spans="1:8" ht="29.25" customHeight="1">
      <c r="A19" s="5" t="s">
        <v>85</v>
      </c>
      <c r="B19" s="6"/>
      <c r="C19" s="5" t="s">
        <v>86</v>
      </c>
      <c r="D19" s="11"/>
      <c r="E19" s="5" t="s">
        <v>87</v>
      </c>
      <c r="F19" s="6"/>
      <c r="G19" s="5" t="s">
        <v>88</v>
      </c>
      <c r="H19" s="6"/>
    </row>
    <row r="20" spans="1:8" ht="29.25" customHeight="1">
      <c r="A20" s="5" t="s">
        <v>89</v>
      </c>
      <c r="B20" s="6"/>
      <c r="C20" s="5" t="s">
        <v>90</v>
      </c>
      <c r="D20" s="11"/>
      <c r="E20" s="5" t="s">
        <v>91</v>
      </c>
      <c r="F20" s="6"/>
      <c r="G20" s="5" t="s">
        <v>92</v>
      </c>
      <c r="H20" s="6"/>
    </row>
    <row r="21" spans="1:8" ht="29.25" customHeight="1">
      <c r="A21" s="3" t="s">
        <v>93</v>
      </c>
      <c r="B21" s="4"/>
      <c r="C21" s="5" t="s">
        <v>94</v>
      </c>
      <c r="D21" s="11"/>
      <c r="E21" s="5" t="s">
        <v>95</v>
      </c>
      <c r="F21" s="6"/>
      <c r="G21" s="5"/>
      <c r="H21" s="6"/>
    </row>
    <row r="22" spans="1:8" ht="29.25" customHeight="1">
      <c r="A22" s="3" t="s">
        <v>96</v>
      </c>
      <c r="B22" s="4"/>
      <c r="C22" s="5" t="s">
        <v>97</v>
      </c>
      <c r="D22" s="11"/>
      <c r="E22" s="3" t="s">
        <v>98</v>
      </c>
      <c r="F22" s="4"/>
      <c r="G22" s="5"/>
      <c r="H22" s="6"/>
    </row>
    <row r="23" spans="1:8" ht="29.25" customHeight="1">
      <c r="A23" s="3" t="s">
        <v>99</v>
      </c>
      <c r="B23" s="4"/>
      <c r="C23" s="5" t="s">
        <v>100</v>
      </c>
      <c r="D23" s="11"/>
      <c r="E23" s="5"/>
      <c r="F23" s="5"/>
      <c r="G23" s="5"/>
      <c r="H23" s="6"/>
    </row>
    <row r="24" spans="1:8" ht="29.25" customHeight="1">
      <c r="A24" s="3" t="s">
        <v>101</v>
      </c>
      <c r="B24" s="4"/>
      <c r="C24" s="5" t="s">
        <v>102</v>
      </c>
      <c r="D24" s="11"/>
      <c r="E24" s="5"/>
      <c r="F24" s="5"/>
      <c r="G24" s="5"/>
      <c r="H24" s="6"/>
    </row>
    <row r="25" spans="1:8" ht="29.25" customHeight="1">
      <c r="A25" s="3" t="s">
        <v>103</v>
      </c>
      <c r="B25" s="4"/>
      <c r="C25" s="5" t="s">
        <v>104</v>
      </c>
      <c r="D25" s="11"/>
      <c r="E25" s="5"/>
      <c r="F25" s="5"/>
      <c r="G25" s="5"/>
      <c r="H25" s="6"/>
    </row>
    <row r="26" spans="1:8" ht="29.25" customHeight="1">
      <c r="A26" s="5" t="s">
        <v>105</v>
      </c>
      <c r="B26" s="6"/>
      <c r="C26" s="5" t="s">
        <v>106</v>
      </c>
      <c r="D26" s="11">
        <v>145.811916</v>
      </c>
      <c r="E26" s="5"/>
      <c r="F26" s="5"/>
      <c r="G26" s="5"/>
      <c r="H26" s="6"/>
    </row>
    <row r="27" spans="1:8" ht="29.25" customHeight="1">
      <c r="A27" s="5" t="s">
        <v>107</v>
      </c>
      <c r="B27" s="6"/>
      <c r="C27" s="5" t="s">
        <v>108</v>
      </c>
      <c r="D27" s="11"/>
      <c r="E27" s="5"/>
      <c r="F27" s="5"/>
      <c r="G27" s="5"/>
      <c r="H27" s="6"/>
    </row>
    <row r="28" spans="1:8" ht="29.25" customHeight="1">
      <c r="A28" s="5" t="s">
        <v>109</v>
      </c>
      <c r="B28" s="6"/>
      <c r="C28" s="5" t="s">
        <v>110</v>
      </c>
      <c r="D28" s="11"/>
      <c r="E28" s="5"/>
      <c r="F28" s="5"/>
      <c r="G28" s="5"/>
      <c r="H28" s="6"/>
    </row>
    <row r="29" spans="1:8" ht="29.25" customHeight="1">
      <c r="A29" s="3" t="s">
        <v>111</v>
      </c>
      <c r="B29" s="4"/>
      <c r="C29" s="5" t="s">
        <v>112</v>
      </c>
      <c r="D29" s="11"/>
      <c r="E29" s="5"/>
      <c r="F29" s="5"/>
      <c r="G29" s="5"/>
      <c r="H29" s="6"/>
    </row>
    <row r="30" spans="1:8" ht="29.25" customHeight="1">
      <c r="A30" s="3" t="s">
        <v>113</v>
      </c>
      <c r="B30" s="4"/>
      <c r="C30" s="5" t="s">
        <v>114</v>
      </c>
      <c r="D30" s="11"/>
      <c r="E30" s="5"/>
      <c r="F30" s="5"/>
      <c r="G30" s="5"/>
      <c r="H30" s="6"/>
    </row>
    <row r="31" spans="1:8" ht="29.25" customHeight="1">
      <c r="A31" s="3" t="s">
        <v>115</v>
      </c>
      <c r="B31" s="4"/>
      <c r="C31" s="5" t="s">
        <v>116</v>
      </c>
      <c r="D31" s="11"/>
      <c r="E31" s="5"/>
      <c r="F31" s="5"/>
      <c r="G31" s="5"/>
      <c r="H31" s="6"/>
    </row>
    <row r="32" spans="1:8" ht="29.25" customHeight="1">
      <c r="A32" s="3" t="s">
        <v>117</v>
      </c>
      <c r="B32" s="4"/>
      <c r="C32" s="5" t="s">
        <v>118</v>
      </c>
      <c r="D32" s="11"/>
      <c r="E32" s="5"/>
      <c r="F32" s="5"/>
      <c r="G32" s="5"/>
      <c r="H32" s="6"/>
    </row>
    <row r="33" spans="1:8" ht="29.25" customHeight="1">
      <c r="A33" s="3" t="s">
        <v>119</v>
      </c>
      <c r="B33" s="4"/>
      <c r="C33" s="5" t="s">
        <v>120</v>
      </c>
      <c r="D33" s="11"/>
      <c r="E33" s="5"/>
      <c r="F33" s="5"/>
      <c r="G33" s="5"/>
      <c r="H33" s="6"/>
    </row>
    <row r="34" spans="1:8" ht="29.25" customHeight="1">
      <c r="A34" s="5"/>
      <c r="B34" s="5"/>
      <c r="C34" s="5" t="s">
        <v>121</v>
      </c>
      <c r="D34" s="11"/>
      <c r="E34" s="5"/>
      <c r="F34" s="5"/>
      <c r="G34" s="5"/>
      <c r="H34" s="5"/>
    </row>
    <row r="35" spans="1:8" ht="29.25" customHeight="1">
      <c r="A35" s="5"/>
      <c r="B35" s="5"/>
      <c r="C35" s="5" t="s">
        <v>122</v>
      </c>
      <c r="D35" s="11"/>
      <c r="E35" s="5"/>
      <c r="F35" s="5"/>
      <c r="G35" s="5"/>
      <c r="H35" s="5"/>
    </row>
    <row r="36" spans="1:8" ht="29.25" customHeight="1">
      <c r="A36" s="5"/>
      <c r="B36" s="5"/>
      <c r="C36" s="5" t="s">
        <v>123</v>
      </c>
      <c r="D36" s="11"/>
      <c r="E36" s="5"/>
      <c r="F36" s="5"/>
      <c r="G36" s="5"/>
      <c r="H36" s="5"/>
    </row>
    <row r="37" spans="1:8" ht="29.25" customHeight="1">
      <c r="A37" s="5"/>
      <c r="B37" s="5"/>
      <c r="C37" s="5"/>
      <c r="D37" s="5"/>
      <c r="E37" s="5"/>
      <c r="F37" s="5"/>
      <c r="G37" s="5"/>
      <c r="H37" s="5"/>
    </row>
    <row r="38" spans="1:8" ht="29.25" customHeight="1">
      <c r="A38" s="5"/>
      <c r="B38" s="5"/>
      <c r="C38" s="5"/>
      <c r="D38" s="5"/>
      <c r="E38" s="5"/>
      <c r="F38" s="5"/>
      <c r="G38" s="5"/>
      <c r="H38" s="5"/>
    </row>
    <row r="39" spans="1:8" ht="29.25" customHeight="1">
      <c r="A39" s="5"/>
      <c r="B39" s="5"/>
      <c r="C39" s="5"/>
      <c r="D39" s="5"/>
      <c r="E39" s="5"/>
      <c r="F39" s="5"/>
      <c r="G39" s="5"/>
      <c r="H39" s="5"/>
    </row>
    <row r="40" spans="1:8" ht="29.25" customHeight="1">
      <c r="A40" s="3" t="s">
        <v>124</v>
      </c>
      <c r="B40" s="4">
        <v>6627.8344049999996</v>
      </c>
      <c r="C40" s="3" t="s">
        <v>125</v>
      </c>
      <c r="D40" s="4">
        <v>6627.8344049999996</v>
      </c>
      <c r="E40" s="3" t="s">
        <v>125</v>
      </c>
      <c r="F40" s="4">
        <v>6627.8344049999996</v>
      </c>
      <c r="G40" s="3" t="s">
        <v>125</v>
      </c>
      <c r="H40" s="4">
        <v>6627.8344049999996</v>
      </c>
    </row>
    <row r="41" spans="1:8" ht="29.25" customHeight="1">
      <c r="A41" s="3" t="s">
        <v>126</v>
      </c>
      <c r="B41" s="4"/>
      <c r="C41" s="3" t="s">
        <v>127</v>
      </c>
      <c r="D41" s="4"/>
      <c r="E41" s="3" t="s">
        <v>127</v>
      </c>
      <c r="F41" s="4"/>
      <c r="G41" s="3" t="s">
        <v>127</v>
      </c>
      <c r="H41" s="4"/>
    </row>
    <row r="42" spans="1:8" ht="29.25" customHeight="1">
      <c r="A42" s="5"/>
      <c r="B42" s="6"/>
      <c r="C42" s="5"/>
      <c r="D42" s="6"/>
      <c r="E42" s="3"/>
      <c r="F42" s="4"/>
      <c r="G42" s="3"/>
      <c r="H42" s="4"/>
    </row>
    <row r="43" spans="1:8" ht="29.25" customHeight="1">
      <c r="A43" s="3" t="s">
        <v>128</v>
      </c>
      <c r="B43" s="4">
        <v>6627.8344049999996</v>
      </c>
      <c r="C43" s="3" t="s">
        <v>129</v>
      </c>
      <c r="D43" s="4">
        <v>6627.8344049999996</v>
      </c>
      <c r="E43" s="3" t="s">
        <v>129</v>
      </c>
      <c r="F43" s="4">
        <v>6627.8344049999996</v>
      </c>
      <c r="G43" s="3" t="s">
        <v>129</v>
      </c>
      <c r="H43" s="4">
        <v>6627.8344049999996</v>
      </c>
    </row>
  </sheetData>
  <mergeCells count="6">
    <mergeCell ref="A5:B5"/>
    <mergeCell ref="C5:H5"/>
    <mergeCell ref="A2:H2"/>
    <mergeCell ref="A3:H3"/>
    <mergeCell ref="A4:C4"/>
    <mergeCell ref="G4:H4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Y10"/>
  <sheetViews>
    <sheetView workbookViewId="0">
      <selection activeCell="D14" sqref="D14"/>
    </sheetView>
  </sheetViews>
  <sheetFormatPr defaultColWidth="10" defaultRowHeight="14.4"/>
  <cols>
    <col min="1" max="1" width="12.21875" customWidth="1"/>
    <col min="2" max="2" width="34.88671875" customWidth="1"/>
    <col min="3" max="3" width="18" customWidth="1"/>
    <col min="4" max="4" width="14.88671875" customWidth="1"/>
    <col min="5" max="5" width="12.33203125" customWidth="1"/>
    <col min="6" max="6" width="15.21875" customWidth="1"/>
    <col min="7" max="7" width="15.109375" customWidth="1"/>
    <col min="8" max="8" width="18" customWidth="1"/>
    <col min="9" max="13" width="15.44140625" customWidth="1"/>
    <col min="14" max="20" width="12.33203125" customWidth="1"/>
    <col min="21" max="25" width="15.77734375" customWidth="1"/>
    <col min="26" max="26" width="9.77734375" customWidth="1"/>
  </cols>
  <sheetData>
    <row r="1" spans="1:25" ht="16.350000000000001" customHeight="1">
      <c r="A1" s="1"/>
    </row>
    <row r="2" spans="1:25" ht="36.15" customHeight="1">
      <c r="A2" s="75" t="s">
        <v>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</row>
    <row r="3" spans="1:25" ht="26.7" customHeight="1">
      <c r="A3" s="77" t="s">
        <v>28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</row>
    <row r="4" spans="1:25" ht="23.25" customHeight="1">
      <c r="F4" s="1"/>
      <c r="X4" s="78" t="s">
        <v>29</v>
      </c>
      <c r="Y4" s="78"/>
    </row>
    <row r="5" spans="1:25" ht="31.2" customHeight="1">
      <c r="A5" s="79" t="s">
        <v>130</v>
      </c>
      <c r="B5" s="79" t="s">
        <v>131</v>
      </c>
      <c r="C5" s="79" t="s">
        <v>132</v>
      </c>
      <c r="D5" s="79" t="s">
        <v>133</v>
      </c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 t="s">
        <v>126</v>
      </c>
      <c r="T5" s="79"/>
      <c r="U5" s="79"/>
      <c r="V5" s="79"/>
      <c r="W5" s="79"/>
      <c r="X5" s="79"/>
      <c r="Y5" s="79"/>
    </row>
    <row r="6" spans="1:25" ht="31.2" customHeight="1">
      <c r="A6" s="79"/>
      <c r="B6" s="79"/>
      <c r="C6" s="79"/>
      <c r="D6" s="79" t="s">
        <v>134</v>
      </c>
      <c r="E6" s="79" t="s">
        <v>135</v>
      </c>
      <c r="F6" s="79" t="s">
        <v>136</v>
      </c>
      <c r="G6" s="79" t="s">
        <v>137</v>
      </c>
      <c r="H6" s="79" t="s">
        <v>138</v>
      </c>
      <c r="I6" s="79" t="s">
        <v>139</v>
      </c>
      <c r="J6" s="79" t="s">
        <v>140</v>
      </c>
      <c r="K6" s="79"/>
      <c r="L6" s="79"/>
      <c r="M6" s="79"/>
      <c r="N6" s="79" t="s">
        <v>141</v>
      </c>
      <c r="O6" s="79" t="s">
        <v>142</v>
      </c>
      <c r="P6" s="79" t="s">
        <v>143</v>
      </c>
      <c r="Q6" s="79" t="s">
        <v>144</v>
      </c>
      <c r="R6" s="79" t="s">
        <v>145</v>
      </c>
      <c r="S6" s="79" t="s">
        <v>134</v>
      </c>
      <c r="T6" s="79" t="s">
        <v>135</v>
      </c>
      <c r="U6" s="79" t="s">
        <v>136</v>
      </c>
      <c r="V6" s="79" t="s">
        <v>137</v>
      </c>
      <c r="W6" s="79" t="s">
        <v>138</v>
      </c>
      <c r="X6" s="79" t="s">
        <v>139</v>
      </c>
      <c r="Y6" s="79" t="s">
        <v>146</v>
      </c>
    </row>
    <row r="7" spans="1:25" ht="27.6" customHeight="1">
      <c r="A7" s="79"/>
      <c r="B7" s="79"/>
      <c r="C7" s="79"/>
      <c r="D7" s="79"/>
      <c r="E7" s="79"/>
      <c r="F7" s="79"/>
      <c r="G7" s="79"/>
      <c r="H7" s="79"/>
      <c r="I7" s="79"/>
      <c r="J7" s="2" t="s">
        <v>147</v>
      </c>
      <c r="K7" s="2" t="s">
        <v>148</v>
      </c>
      <c r="L7" s="2" t="s">
        <v>149</v>
      </c>
      <c r="M7" s="2" t="s">
        <v>138</v>
      </c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</row>
    <row r="8" spans="1:25" ht="27.6" customHeight="1">
      <c r="A8" s="3"/>
      <c r="B8" s="3" t="s">
        <v>132</v>
      </c>
      <c r="C8" s="17">
        <v>6627.8344049999996</v>
      </c>
      <c r="D8" s="17">
        <v>6627.8344049999996</v>
      </c>
      <c r="E8" s="17">
        <v>6627.8344049999996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ht="26.1" customHeight="1">
      <c r="A9" s="8" t="s">
        <v>150</v>
      </c>
      <c r="B9" s="8" t="s">
        <v>151</v>
      </c>
      <c r="C9" s="17">
        <v>6627.8344049999996</v>
      </c>
      <c r="D9" s="17">
        <v>6627.8344049999996</v>
      </c>
      <c r="E9" s="4">
        <v>6627.8344049999996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26.1" customHeight="1">
      <c r="A10" s="23" t="s">
        <v>152</v>
      </c>
      <c r="B10" s="23" t="s">
        <v>153</v>
      </c>
      <c r="C10" s="11">
        <v>6627.8344049999996</v>
      </c>
      <c r="D10" s="11">
        <v>6627.8344049999996</v>
      </c>
      <c r="E10" s="6">
        <v>6627.8344049999996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</sheetData>
  <mergeCells count="27">
    <mergeCell ref="N6:N7"/>
    <mergeCell ref="O6:O7"/>
    <mergeCell ref="P6:P7"/>
    <mergeCell ref="Q6:Q7"/>
    <mergeCell ref="X6:X7"/>
    <mergeCell ref="Y6:Y7"/>
    <mergeCell ref="S6:S7"/>
    <mergeCell ref="T6:T7"/>
    <mergeCell ref="U6:U7"/>
    <mergeCell ref="V6:V7"/>
    <mergeCell ref="W6:W7"/>
    <mergeCell ref="H6:H7"/>
    <mergeCell ref="I6:I7"/>
    <mergeCell ref="A2:Y2"/>
    <mergeCell ref="A3:Y3"/>
    <mergeCell ref="X4:Y4"/>
    <mergeCell ref="D5:R5"/>
    <mergeCell ref="S5:Y5"/>
    <mergeCell ref="R6:R7"/>
    <mergeCell ref="J6:M6"/>
    <mergeCell ref="A5:A7"/>
    <mergeCell ref="B5:B7"/>
    <mergeCell ref="C5:C7"/>
    <mergeCell ref="D6:D7"/>
    <mergeCell ref="E6:E7"/>
    <mergeCell ref="F6:F7"/>
    <mergeCell ref="G6:G7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17"/>
  <sheetViews>
    <sheetView workbookViewId="0">
      <selection activeCell="G9" sqref="G9"/>
    </sheetView>
  </sheetViews>
  <sheetFormatPr defaultColWidth="10" defaultRowHeight="14.4"/>
  <cols>
    <col min="1" max="1" width="7.88671875" customWidth="1"/>
    <col min="2" max="2" width="8.33203125" customWidth="1"/>
    <col min="3" max="3" width="10.44140625" customWidth="1"/>
    <col min="4" max="4" width="17.44140625" customWidth="1"/>
    <col min="5" max="5" width="25.77734375" customWidth="1"/>
    <col min="6" max="6" width="17.44140625" customWidth="1"/>
    <col min="7" max="7" width="12.33203125" customWidth="1"/>
    <col min="8" max="8" width="15.44140625" customWidth="1"/>
    <col min="9" max="9" width="17.44140625" customWidth="1"/>
    <col min="10" max="10" width="12.33203125" customWidth="1"/>
    <col min="11" max="11" width="15.44140625" customWidth="1"/>
    <col min="12" max="12" width="9.77734375" customWidth="1"/>
  </cols>
  <sheetData>
    <row r="1" spans="1:11" ht="16.350000000000001" customHeight="1">
      <c r="A1" s="1"/>
      <c r="D1" s="22"/>
    </row>
    <row r="2" spans="1:11" ht="42.15" customHeight="1">
      <c r="D2" s="75" t="s">
        <v>9</v>
      </c>
      <c r="E2" s="75"/>
      <c r="F2" s="75"/>
      <c r="G2" s="75"/>
      <c r="H2" s="75"/>
      <c r="I2" s="75"/>
      <c r="J2" s="75"/>
      <c r="K2" s="75"/>
    </row>
    <row r="3" spans="1:11" ht="33.6" customHeight="1">
      <c r="A3" s="80" t="s">
        <v>28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1" ht="24.9" customHeight="1">
      <c r="A4" s="20"/>
      <c r="B4" s="1"/>
      <c r="C4" s="1"/>
      <c r="I4" s="81" t="s">
        <v>29</v>
      </c>
      <c r="J4" s="81"/>
      <c r="K4" s="81"/>
    </row>
    <row r="5" spans="1:11" ht="50.85" customHeight="1">
      <c r="A5" s="79" t="s">
        <v>154</v>
      </c>
      <c r="B5" s="79"/>
      <c r="C5" s="79"/>
      <c r="D5" s="2" t="s">
        <v>155</v>
      </c>
      <c r="E5" s="2" t="s">
        <v>156</v>
      </c>
      <c r="F5" s="2" t="s">
        <v>132</v>
      </c>
      <c r="G5" s="2" t="s">
        <v>157</v>
      </c>
      <c r="H5" s="2" t="s">
        <v>158</v>
      </c>
      <c r="I5" s="2" t="s">
        <v>159</v>
      </c>
      <c r="J5" s="2" t="s">
        <v>160</v>
      </c>
      <c r="K5" s="2" t="s">
        <v>161</v>
      </c>
    </row>
    <row r="6" spans="1:11" ht="39.6" customHeight="1">
      <c r="A6" s="2" t="s">
        <v>162</v>
      </c>
      <c r="B6" s="2" t="s">
        <v>163</v>
      </c>
      <c r="C6" s="2" t="s">
        <v>164</v>
      </c>
      <c r="D6" s="2"/>
      <c r="E6" s="3" t="s">
        <v>132</v>
      </c>
      <c r="F6" s="4">
        <v>6627.8344049999996</v>
      </c>
      <c r="G6" s="4">
        <v>3153.8044049999999</v>
      </c>
      <c r="H6" s="4">
        <v>3474.03</v>
      </c>
      <c r="I6" s="4"/>
      <c r="J6" s="3"/>
      <c r="K6" s="3"/>
    </row>
    <row r="7" spans="1:11" ht="33.6" customHeight="1">
      <c r="A7" s="5"/>
      <c r="B7" s="5"/>
      <c r="C7" s="5"/>
      <c r="D7" s="10" t="s">
        <v>150</v>
      </c>
      <c r="E7" s="10" t="s">
        <v>151</v>
      </c>
      <c r="F7" s="21">
        <v>6627.8344049999996</v>
      </c>
      <c r="G7" s="21">
        <v>3153.8044049999999</v>
      </c>
      <c r="H7" s="21">
        <v>3474.03</v>
      </c>
      <c r="I7" s="21"/>
      <c r="J7" s="13"/>
      <c r="K7" s="13"/>
    </row>
    <row r="8" spans="1:11" ht="26.1" customHeight="1">
      <c r="A8" s="5"/>
      <c r="B8" s="5"/>
      <c r="C8" s="5"/>
      <c r="D8" s="10" t="s">
        <v>152</v>
      </c>
      <c r="E8" s="10" t="s">
        <v>153</v>
      </c>
      <c r="F8" s="21">
        <v>6627.8344049999996</v>
      </c>
      <c r="G8" s="21">
        <v>3153.8044049999999</v>
      </c>
      <c r="H8" s="21">
        <v>3474.03</v>
      </c>
      <c r="I8" s="21"/>
      <c r="J8" s="13"/>
      <c r="K8" s="13"/>
    </row>
    <row r="9" spans="1:11" ht="30.15" customHeight="1">
      <c r="A9" s="14" t="s">
        <v>165</v>
      </c>
      <c r="B9" s="14" t="s">
        <v>166</v>
      </c>
      <c r="C9" s="14" t="s">
        <v>167</v>
      </c>
      <c r="D9" s="9" t="s">
        <v>168</v>
      </c>
      <c r="E9" s="15" t="s">
        <v>169</v>
      </c>
      <c r="F9" s="16">
        <v>80.27</v>
      </c>
      <c r="G9" s="16"/>
      <c r="H9" s="16">
        <v>80.27</v>
      </c>
      <c r="I9" s="16"/>
      <c r="J9" s="15"/>
      <c r="K9" s="15"/>
    </row>
    <row r="10" spans="1:11" ht="30.15" customHeight="1">
      <c r="A10" s="14" t="s">
        <v>165</v>
      </c>
      <c r="B10" s="14" t="s">
        <v>170</v>
      </c>
      <c r="C10" s="14" t="s">
        <v>171</v>
      </c>
      <c r="D10" s="9" t="s">
        <v>172</v>
      </c>
      <c r="E10" s="15" t="s">
        <v>173</v>
      </c>
      <c r="F10" s="16">
        <v>2588.4683799999998</v>
      </c>
      <c r="G10" s="16">
        <v>2588.4683799999998</v>
      </c>
      <c r="H10" s="16"/>
      <c r="I10" s="16"/>
      <c r="J10" s="15"/>
      <c r="K10" s="15"/>
    </row>
    <row r="11" spans="1:11" ht="30.15" customHeight="1">
      <c r="A11" s="14" t="s">
        <v>165</v>
      </c>
      <c r="B11" s="14" t="s">
        <v>170</v>
      </c>
      <c r="C11" s="14" t="s">
        <v>174</v>
      </c>
      <c r="D11" s="9" t="s">
        <v>175</v>
      </c>
      <c r="E11" s="15" t="s">
        <v>176</v>
      </c>
      <c r="F11" s="16">
        <v>3393.76</v>
      </c>
      <c r="G11" s="16"/>
      <c r="H11" s="16">
        <v>3393.76</v>
      </c>
      <c r="I11" s="16"/>
      <c r="J11" s="15"/>
      <c r="K11" s="15"/>
    </row>
    <row r="12" spans="1:11" ht="30.15" customHeight="1">
      <c r="A12" s="14" t="s">
        <v>177</v>
      </c>
      <c r="B12" s="14" t="s">
        <v>167</v>
      </c>
      <c r="C12" s="14" t="s">
        <v>171</v>
      </c>
      <c r="D12" s="9" t="s">
        <v>178</v>
      </c>
      <c r="E12" s="15" t="s">
        <v>179</v>
      </c>
      <c r="F12" s="16">
        <v>203.98974699999999</v>
      </c>
      <c r="G12" s="16">
        <v>203.98974699999999</v>
      </c>
      <c r="H12" s="16"/>
      <c r="I12" s="16"/>
      <c r="J12" s="15"/>
      <c r="K12" s="15"/>
    </row>
    <row r="13" spans="1:11" ht="30.15" customHeight="1">
      <c r="A13" s="14" t="s">
        <v>177</v>
      </c>
      <c r="B13" s="14" t="s">
        <v>167</v>
      </c>
      <c r="C13" s="14" t="s">
        <v>167</v>
      </c>
      <c r="D13" s="9" t="s">
        <v>180</v>
      </c>
      <c r="E13" s="15" t="s">
        <v>181</v>
      </c>
      <c r="F13" s="16">
        <v>135.47433599999999</v>
      </c>
      <c r="G13" s="16">
        <v>135.47433599999999</v>
      </c>
      <c r="H13" s="16"/>
      <c r="I13" s="16"/>
      <c r="J13" s="15"/>
      <c r="K13" s="15"/>
    </row>
    <row r="14" spans="1:11" ht="30.15" customHeight="1">
      <c r="A14" s="14" t="s">
        <v>182</v>
      </c>
      <c r="B14" s="14" t="s">
        <v>183</v>
      </c>
      <c r="C14" s="14" t="s">
        <v>171</v>
      </c>
      <c r="D14" s="9" t="s">
        <v>184</v>
      </c>
      <c r="E14" s="15" t="s">
        <v>185</v>
      </c>
      <c r="F14" s="16">
        <v>73.629717999999997</v>
      </c>
      <c r="G14" s="16">
        <v>73.629717999999997</v>
      </c>
      <c r="H14" s="16"/>
      <c r="I14" s="16"/>
      <c r="J14" s="15"/>
      <c r="K14" s="15"/>
    </row>
    <row r="15" spans="1:11" ht="30.15" customHeight="1">
      <c r="A15" s="14" t="s">
        <v>182</v>
      </c>
      <c r="B15" s="14" t="s">
        <v>183</v>
      </c>
      <c r="C15" s="14" t="s">
        <v>186</v>
      </c>
      <c r="D15" s="9" t="s">
        <v>187</v>
      </c>
      <c r="E15" s="15" t="s">
        <v>188</v>
      </c>
      <c r="F15" s="16">
        <v>6.4303080000000001</v>
      </c>
      <c r="G15" s="16">
        <v>6.4303080000000001</v>
      </c>
      <c r="H15" s="16"/>
      <c r="I15" s="16"/>
      <c r="J15" s="15"/>
      <c r="K15" s="15"/>
    </row>
    <row r="16" spans="1:11" ht="30.15" customHeight="1">
      <c r="A16" s="14" t="s">
        <v>189</v>
      </c>
      <c r="B16" s="14" t="s">
        <v>174</v>
      </c>
      <c r="C16" s="14" t="s">
        <v>171</v>
      </c>
      <c r="D16" s="9" t="s">
        <v>190</v>
      </c>
      <c r="E16" s="15" t="s">
        <v>191</v>
      </c>
      <c r="F16" s="16">
        <v>145.811916</v>
      </c>
      <c r="G16" s="16">
        <v>145.811916</v>
      </c>
      <c r="H16" s="16"/>
      <c r="I16" s="16"/>
      <c r="J16" s="15"/>
      <c r="K16" s="15"/>
    </row>
    <row r="17" ht="16.350000000000001" customHeight="1"/>
  </sheetData>
  <mergeCells count="4">
    <mergeCell ref="D2:K2"/>
    <mergeCell ref="A3:K3"/>
    <mergeCell ref="I4:K4"/>
    <mergeCell ref="A5:C5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T17"/>
  <sheetViews>
    <sheetView workbookViewId="0">
      <selection activeCell="F16" sqref="F16"/>
    </sheetView>
  </sheetViews>
  <sheetFormatPr defaultColWidth="10" defaultRowHeight="14.4"/>
  <cols>
    <col min="1" max="1" width="5.21875" customWidth="1"/>
    <col min="2" max="2" width="5.77734375" customWidth="1"/>
    <col min="3" max="3" width="7" customWidth="1"/>
    <col min="4" max="4" width="13.21875" customWidth="1"/>
    <col min="5" max="5" width="33.88671875" customWidth="1"/>
    <col min="6" max="6" width="15.44140625" customWidth="1"/>
    <col min="7" max="14" width="14.6640625" customWidth="1"/>
    <col min="15" max="16" width="16.33203125" customWidth="1"/>
    <col min="17" max="17" width="12.33203125" customWidth="1"/>
    <col min="18" max="18" width="15.44140625" customWidth="1"/>
    <col min="19" max="20" width="14.6640625" customWidth="1"/>
    <col min="21" max="22" width="9.77734375" customWidth="1"/>
  </cols>
  <sheetData>
    <row r="1" spans="1:20" ht="16.350000000000001" customHeight="1">
      <c r="A1" s="1"/>
    </row>
    <row r="2" spans="1:20" ht="42.15" customHeight="1">
      <c r="A2" s="75" t="s">
        <v>10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spans="1:20" ht="33.6" customHeight="1">
      <c r="A3" s="77" t="s">
        <v>28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1:20" ht="25.95" customHeight="1">
      <c r="P4" s="81" t="s">
        <v>29</v>
      </c>
      <c r="Q4" s="81"/>
      <c r="R4" s="81"/>
      <c r="S4" s="81"/>
      <c r="T4" s="81"/>
    </row>
    <row r="5" spans="1:20" ht="27.6" customHeight="1">
      <c r="A5" s="79" t="s">
        <v>154</v>
      </c>
      <c r="B5" s="79"/>
      <c r="C5" s="79"/>
      <c r="D5" s="79" t="s">
        <v>192</v>
      </c>
      <c r="E5" s="79" t="s">
        <v>193</v>
      </c>
      <c r="F5" s="79" t="s">
        <v>194</v>
      </c>
      <c r="G5" s="79" t="s">
        <v>195</v>
      </c>
      <c r="H5" s="79" t="s">
        <v>196</v>
      </c>
      <c r="I5" s="79" t="s">
        <v>197</v>
      </c>
      <c r="J5" s="79" t="s">
        <v>198</v>
      </c>
      <c r="K5" s="79" t="s">
        <v>199</v>
      </c>
      <c r="L5" s="79" t="s">
        <v>200</v>
      </c>
      <c r="M5" s="79" t="s">
        <v>201</v>
      </c>
      <c r="N5" s="79" t="s">
        <v>202</v>
      </c>
      <c r="O5" s="79" t="s">
        <v>203</v>
      </c>
      <c r="P5" s="79" t="s">
        <v>204</v>
      </c>
      <c r="Q5" s="79" t="s">
        <v>205</v>
      </c>
      <c r="R5" s="79" t="s">
        <v>206</v>
      </c>
      <c r="S5" s="79" t="s">
        <v>207</v>
      </c>
      <c r="T5" s="79" t="s">
        <v>208</v>
      </c>
    </row>
    <row r="6" spans="1:20" ht="30.15" customHeight="1">
      <c r="A6" s="2" t="s">
        <v>162</v>
      </c>
      <c r="B6" s="2" t="s">
        <v>163</v>
      </c>
      <c r="C6" s="2" t="s">
        <v>164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</row>
    <row r="7" spans="1:20" ht="27.6" customHeight="1">
      <c r="A7" s="3"/>
      <c r="B7" s="3"/>
      <c r="C7" s="3"/>
      <c r="D7" s="3"/>
      <c r="E7" s="3" t="s">
        <v>132</v>
      </c>
      <c r="F7" s="4">
        <v>6627.8344049999996</v>
      </c>
      <c r="G7" s="4">
        <v>1613.4597779999999</v>
      </c>
      <c r="H7" s="4">
        <v>1403.4888800000001</v>
      </c>
      <c r="I7" s="4">
        <v>3403.76</v>
      </c>
      <c r="J7" s="4"/>
      <c r="K7" s="4"/>
      <c r="L7" s="4"/>
      <c r="M7" s="4"/>
      <c r="N7" s="4"/>
      <c r="O7" s="4">
        <v>207.12574699999999</v>
      </c>
      <c r="P7" s="4"/>
      <c r="Q7" s="4"/>
      <c r="R7" s="4"/>
      <c r="S7" s="4"/>
      <c r="T7" s="4"/>
    </row>
    <row r="8" spans="1:20" ht="26.1" customHeight="1">
      <c r="A8" s="3"/>
      <c r="B8" s="3"/>
      <c r="C8" s="3"/>
      <c r="D8" s="8" t="s">
        <v>150</v>
      </c>
      <c r="E8" s="8" t="s">
        <v>151</v>
      </c>
      <c r="F8" s="4">
        <v>6627.8344049999996</v>
      </c>
      <c r="G8" s="4">
        <v>1613.4597779999999</v>
      </c>
      <c r="H8" s="4">
        <v>1403.4888800000001</v>
      </c>
      <c r="I8" s="4">
        <v>3403.76</v>
      </c>
      <c r="J8" s="4"/>
      <c r="K8" s="4"/>
      <c r="L8" s="4"/>
      <c r="M8" s="4"/>
      <c r="N8" s="4"/>
      <c r="O8" s="4">
        <v>207.12574699999999</v>
      </c>
      <c r="P8" s="4"/>
      <c r="Q8" s="4"/>
      <c r="R8" s="4"/>
      <c r="S8" s="4"/>
      <c r="T8" s="4"/>
    </row>
    <row r="9" spans="1:20" ht="26.1" customHeight="1">
      <c r="A9" s="13"/>
      <c r="B9" s="13"/>
      <c r="C9" s="13"/>
      <c r="D9" s="10" t="s">
        <v>152</v>
      </c>
      <c r="E9" s="10" t="s">
        <v>153</v>
      </c>
      <c r="F9" s="21">
        <v>6627.8344049999996</v>
      </c>
      <c r="G9" s="21">
        <v>1613.4597779999999</v>
      </c>
      <c r="H9" s="21">
        <v>1403.4888800000001</v>
      </c>
      <c r="I9" s="21">
        <v>3403.76</v>
      </c>
      <c r="J9" s="21"/>
      <c r="K9" s="21"/>
      <c r="L9" s="21"/>
      <c r="M9" s="21"/>
      <c r="N9" s="21"/>
      <c r="O9" s="21">
        <v>207.12574699999999</v>
      </c>
      <c r="P9" s="21"/>
      <c r="Q9" s="21"/>
      <c r="R9" s="21"/>
      <c r="S9" s="21"/>
      <c r="T9" s="21"/>
    </row>
    <row r="10" spans="1:20" ht="26.1" customHeight="1">
      <c r="A10" s="14" t="s">
        <v>177</v>
      </c>
      <c r="B10" s="14" t="s">
        <v>167</v>
      </c>
      <c r="C10" s="14" t="s">
        <v>171</v>
      </c>
      <c r="D10" s="9" t="s">
        <v>209</v>
      </c>
      <c r="E10" s="15" t="s">
        <v>179</v>
      </c>
      <c r="F10" s="16">
        <v>203.98974699999999</v>
      </c>
      <c r="G10" s="16"/>
      <c r="H10" s="16"/>
      <c r="I10" s="16"/>
      <c r="J10" s="16"/>
      <c r="K10" s="16"/>
      <c r="L10" s="16"/>
      <c r="M10" s="16"/>
      <c r="N10" s="16"/>
      <c r="O10" s="16">
        <v>203.98974699999999</v>
      </c>
      <c r="P10" s="16"/>
      <c r="Q10" s="16"/>
      <c r="R10" s="16"/>
      <c r="S10" s="16"/>
      <c r="T10" s="16"/>
    </row>
    <row r="11" spans="1:20" ht="26.1" customHeight="1">
      <c r="A11" s="14" t="s">
        <v>182</v>
      </c>
      <c r="B11" s="14" t="s">
        <v>183</v>
      </c>
      <c r="C11" s="14" t="s">
        <v>186</v>
      </c>
      <c r="D11" s="9" t="s">
        <v>209</v>
      </c>
      <c r="E11" s="15" t="s">
        <v>188</v>
      </c>
      <c r="F11" s="16">
        <v>6.4303080000000001</v>
      </c>
      <c r="G11" s="16">
        <v>3.294308</v>
      </c>
      <c r="H11" s="16"/>
      <c r="I11" s="16"/>
      <c r="J11" s="16"/>
      <c r="K11" s="16"/>
      <c r="L11" s="16"/>
      <c r="M11" s="16"/>
      <c r="N11" s="16"/>
      <c r="O11" s="16">
        <v>3.1360000000000001</v>
      </c>
      <c r="P11" s="16"/>
      <c r="Q11" s="16"/>
      <c r="R11" s="16"/>
      <c r="S11" s="16"/>
      <c r="T11" s="16"/>
    </row>
    <row r="12" spans="1:20" ht="26.1" customHeight="1">
      <c r="A12" s="14" t="s">
        <v>165</v>
      </c>
      <c r="B12" s="14" t="s">
        <v>170</v>
      </c>
      <c r="C12" s="14" t="s">
        <v>171</v>
      </c>
      <c r="D12" s="9" t="s">
        <v>209</v>
      </c>
      <c r="E12" s="15" t="s">
        <v>173</v>
      </c>
      <c r="F12" s="16">
        <v>2588.4683799999998</v>
      </c>
      <c r="G12" s="16">
        <v>1255.2494999999999</v>
      </c>
      <c r="H12" s="16">
        <v>1203.2188799999999</v>
      </c>
      <c r="I12" s="16">
        <v>130</v>
      </c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</row>
    <row r="13" spans="1:20" ht="26.1" customHeight="1">
      <c r="A13" s="14" t="s">
        <v>177</v>
      </c>
      <c r="B13" s="14" t="s">
        <v>167</v>
      </c>
      <c r="C13" s="14" t="s">
        <v>167</v>
      </c>
      <c r="D13" s="9" t="s">
        <v>209</v>
      </c>
      <c r="E13" s="15" t="s">
        <v>181</v>
      </c>
      <c r="F13" s="16">
        <v>135.47433599999999</v>
      </c>
      <c r="G13" s="16">
        <v>135.47433599999999</v>
      </c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</row>
    <row r="14" spans="1:20" ht="26.1" customHeight="1">
      <c r="A14" s="14" t="s">
        <v>182</v>
      </c>
      <c r="B14" s="14" t="s">
        <v>183</v>
      </c>
      <c r="C14" s="14" t="s">
        <v>171</v>
      </c>
      <c r="D14" s="9" t="s">
        <v>209</v>
      </c>
      <c r="E14" s="15" t="s">
        <v>185</v>
      </c>
      <c r="F14" s="16">
        <v>73.629717999999997</v>
      </c>
      <c r="G14" s="16">
        <v>73.629717999999997</v>
      </c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</row>
    <row r="15" spans="1:20" ht="26.1" customHeight="1">
      <c r="A15" s="14" t="s">
        <v>189</v>
      </c>
      <c r="B15" s="14" t="s">
        <v>174</v>
      </c>
      <c r="C15" s="14" t="s">
        <v>171</v>
      </c>
      <c r="D15" s="9" t="s">
        <v>209</v>
      </c>
      <c r="E15" s="15" t="s">
        <v>191</v>
      </c>
      <c r="F15" s="16">
        <v>145.811916</v>
      </c>
      <c r="G15" s="16">
        <v>145.811916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</row>
    <row r="16" spans="1:20" ht="26.1" customHeight="1">
      <c r="A16" s="14" t="s">
        <v>165</v>
      </c>
      <c r="B16" s="14" t="s">
        <v>166</v>
      </c>
      <c r="C16" s="14" t="s">
        <v>167</v>
      </c>
      <c r="D16" s="9" t="s">
        <v>209</v>
      </c>
      <c r="E16" s="15" t="s">
        <v>169</v>
      </c>
      <c r="F16" s="16">
        <v>80.27</v>
      </c>
      <c r="G16" s="16"/>
      <c r="H16" s="16">
        <v>80.27</v>
      </c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</row>
    <row r="17" spans="1:20" ht="26.1" customHeight="1">
      <c r="A17" s="14" t="s">
        <v>165</v>
      </c>
      <c r="B17" s="14" t="s">
        <v>170</v>
      </c>
      <c r="C17" s="14" t="s">
        <v>174</v>
      </c>
      <c r="D17" s="9" t="s">
        <v>209</v>
      </c>
      <c r="E17" s="15" t="s">
        <v>176</v>
      </c>
      <c r="F17" s="16">
        <v>3393.76</v>
      </c>
      <c r="G17" s="16"/>
      <c r="H17" s="16">
        <v>120</v>
      </c>
      <c r="I17" s="16">
        <v>3273.76</v>
      </c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</row>
  </sheetData>
  <mergeCells count="21">
    <mergeCell ref="P5:P6"/>
    <mergeCell ref="Q5:Q6"/>
    <mergeCell ref="R5:R6"/>
    <mergeCell ref="S5:S6"/>
    <mergeCell ref="T5:T6"/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M5:M6"/>
    <mergeCell ref="N5:N6"/>
    <mergeCell ref="O5:O6"/>
    <mergeCell ref="I5:I6"/>
    <mergeCell ref="J5:J6"/>
    <mergeCell ref="K5:K6"/>
    <mergeCell ref="L5:L6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U17"/>
  <sheetViews>
    <sheetView workbookViewId="0">
      <selection activeCell="H7" sqref="H7:K7"/>
    </sheetView>
  </sheetViews>
  <sheetFormatPr defaultColWidth="10" defaultRowHeight="14.4"/>
  <cols>
    <col min="1" max="1" width="5.21875" customWidth="1"/>
    <col min="2" max="2" width="5.77734375" customWidth="1"/>
    <col min="3" max="3" width="7" customWidth="1"/>
    <col min="4" max="4" width="11" customWidth="1"/>
    <col min="5" max="5" width="33.88671875" customWidth="1"/>
    <col min="6" max="6" width="18.77734375" customWidth="1"/>
    <col min="7" max="10" width="17.44140625" customWidth="1"/>
    <col min="11" max="11" width="17.77734375" customWidth="1"/>
    <col min="12" max="16" width="17.44140625" customWidth="1"/>
    <col min="17" max="17" width="16.33203125" customWidth="1"/>
    <col min="18" max="18" width="12.33203125" customWidth="1"/>
    <col min="19" max="19" width="15.44140625" customWidth="1"/>
    <col min="20" max="20" width="16.77734375" customWidth="1"/>
    <col min="21" max="21" width="14.6640625" customWidth="1"/>
    <col min="22" max="23" width="9.77734375" customWidth="1"/>
  </cols>
  <sheetData>
    <row r="1" spans="1:21" ht="16.350000000000001" customHeight="1">
      <c r="A1" s="1"/>
    </row>
    <row r="2" spans="1:21" ht="49.2" customHeight="1">
      <c r="A2" s="75" t="s">
        <v>11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spans="1:21" ht="33.6" customHeight="1">
      <c r="A3" s="77" t="s">
        <v>28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</row>
    <row r="4" spans="1:21" ht="26.7" customHeight="1">
      <c r="Q4" s="81" t="s">
        <v>29</v>
      </c>
      <c r="R4" s="81"/>
      <c r="S4" s="81"/>
      <c r="T4" s="81"/>
      <c r="U4" s="81"/>
    </row>
    <row r="5" spans="1:21" ht="29.25" customHeight="1">
      <c r="A5" s="79" t="s">
        <v>154</v>
      </c>
      <c r="B5" s="79"/>
      <c r="C5" s="79"/>
      <c r="D5" s="79" t="s">
        <v>192</v>
      </c>
      <c r="E5" s="79" t="s">
        <v>193</v>
      </c>
      <c r="F5" s="79" t="s">
        <v>210</v>
      </c>
      <c r="G5" s="79" t="s">
        <v>157</v>
      </c>
      <c r="H5" s="79"/>
      <c r="I5" s="79"/>
      <c r="J5" s="79"/>
      <c r="K5" s="79" t="s">
        <v>158</v>
      </c>
      <c r="L5" s="79"/>
      <c r="M5" s="79"/>
      <c r="N5" s="79"/>
      <c r="O5" s="79"/>
      <c r="P5" s="79"/>
      <c r="Q5" s="79"/>
      <c r="R5" s="79"/>
      <c r="S5" s="79"/>
      <c r="T5" s="79"/>
      <c r="U5" s="79"/>
    </row>
    <row r="6" spans="1:21" ht="43.95" customHeight="1">
      <c r="A6" s="2" t="s">
        <v>162</v>
      </c>
      <c r="B6" s="2" t="s">
        <v>163</v>
      </c>
      <c r="C6" s="2" t="s">
        <v>164</v>
      </c>
      <c r="D6" s="79"/>
      <c r="E6" s="79"/>
      <c r="F6" s="79"/>
      <c r="G6" s="2" t="s">
        <v>132</v>
      </c>
      <c r="H6" s="2" t="s">
        <v>211</v>
      </c>
      <c r="I6" s="2" t="s">
        <v>212</v>
      </c>
      <c r="J6" s="2" t="s">
        <v>203</v>
      </c>
      <c r="K6" s="2" t="s">
        <v>132</v>
      </c>
      <c r="L6" s="2" t="s">
        <v>213</v>
      </c>
      <c r="M6" s="2" t="s">
        <v>214</v>
      </c>
      <c r="N6" s="2" t="s">
        <v>215</v>
      </c>
      <c r="O6" s="2" t="s">
        <v>205</v>
      </c>
      <c r="P6" s="2" t="s">
        <v>216</v>
      </c>
      <c r="Q6" s="2" t="s">
        <v>217</v>
      </c>
      <c r="R6" s="2" t="s">
        <v>218</v>
      </c>
      <c r="S6" s="2" t="s">
        <v>201</v>
      </c>
      <c r="T6" s="2" t="s">
        <v>204</v>
      </c>
      <c r="U6" s="2" t="s">
        <v>208</v>
      </c>
    </row>
    <row r="7" spans="1:21" ht="28.5" customHeight="1">
      <c r="A7" s="3"/>
      <c r="B7" s="3"/>
      <c r="C7" s="3"/>
      <c r="D7" s="3"/>
      <c r="E7" s="3" t="s">
        <v>132</v>
      </c>
      <c r="F7" s="4">
        <v>6627.8344049999996</v>
      </c>
      <c r="G7" s="4">
        <v>3153.8044049999999</v>
      </c>
      <c r="H7" s="4">
        <v>1613.4597779999999</v>
      </c>
      <c r="I7" s="4">
        <v>1333.2188799999999</v>
      </c>
      <c r="J7" s="4">
        <v>207.12574699999999</v>
      </c>
      <c r="K7" s="4">
        <v>3474.03</v>
      </c>
      <c r="L7" s="4"/>
      <c r="M7" s="4">
        <v>200.27</v>
      </c>
      <c r="N7" s="4"/>
      <c r="O7" s="4"/>
      <c r="P7" s="4"/>
      <c r="Q7" s="4">
        <v>3273.76</v>
      </c>
      <c r="R7" s="4"/>
      <c r="S7" s="4"/>
      <c r="T7" s="4"/>
      <c r="U7" s="4"/>
    </row>
    <row r="8" spans="1:21" ht="26.1" customHeight="1">
      <c r="A8" s="3"/>
      <c r="B8" s="3"/>
      <c r="C8" s="3"/>
      <c r="D8" s="8" t="s">
        <v>150</v>
      </c>
      <c r="E8" s="8" t="s">
        <v>151</v>
      </c>
      <c r="F8" s="17">
        <v>6627.8344049999996</v>
      </c>
      <c r="G8" s="4">
        <v>3153.8044049999999</v>
      </c>
      <c r="H8" s="4">
        <v>1613.4597779999999</v>
      </c>
      <c r="I8" s="4">
        <v>1333.2188799999999</v>
      </c>
      <c r="J8" s="4">
        <v>207.12574699999999</v>
      </c>
      <c r="K8" s="4">
        <v>3474.03</v>
      </c>
      <c r="L8" s="4">
        <v>0</v>
      </c>
      <c r="M8" s="4">
        <v>200.27</v>
      </c>
      <c r="N8" s="4"/>
      <c r="O8" s="4"/>
      <c r="P8" s="4"/>
      <c r="Q8" s="4">
        <v>3273.76</v>
      </c>
      <c r="R8" s="4"/>
      <c r="S8" s="4"/>
      <c r="T8" s="4"/>
      <c r="U8" s="4"/>
    </row>
    <row r="9" spans="1:21" ht="26.1" customHeight="1">
      <c r="A9" s="13"/>
      <c r="B9" s="13"/>
      <c r="C9" s="13"/>
      <c r="D9" s="10" t="s">
        <v>152</v>
      </c>
      <c r="E9" s="10" t="s">
        <v>153</v>
      </c>
      <c r="F9" s="17">
        <v>6627.8344049999996</v>
      </c>
      <c r="G9" s="4">
        <v>3153.8044049999999</v>
      </c>
      <c r="H9" s="4">
        <v>1613.4597779999999</v>
      </c>
      <c r="I9" s="4">
        <v>1333.2188799999999</v>
      </c>
      <c r="J9" s="4">
        <v>207.12574699999999</v>
      </c>
      <c r="K9" s="4">
        <v>3474.03</v>
      </c>
      <c r="L9" s="4">
        <v>0</v>
      </c>
      <c r="M9" s="4">
        <v>200.27</v>
      </c>
      <c r="N9" s="4"/>
      <c r="O9" s="4"/>
      <c r="P9" s="4"/>
      <c r="Q9" s="4">
        <v>3273.76</v>
      </c>
      <c r="R9" s="4"/>
      <c r="S9" s="4"/>
      <c r="T9" s="4"/>
      <c r="U9" s="4"/>
    </row>
    <row r="10" spans="1:21" ht="26.1" customHeight="1">
      <c r="A10" s="14" t="s">
        <v>177</v>
      </c>
      <c r="B10" s="14" t="s">
        <v>167</v>
      </c>
      <c r="C10" s="14" t="s">
        <v>171</v>
      </c>
      <c r="D10" s="9" t="s">
        <v>209</v>
      </c>
      <c r="E10" s="15" t="s">
        <v>179</v>
      </c>
      <c r="F10" s="11">
        <v>203.98974699999999</v>
      </c>
      <c r="G10" s="6">
        <v>203.98974699999999</v>
      </c>
      <c r="H10" s="6"/>
      <c r="I10" s="6"/>
      <c r="J10" s="6">
        <v>203.98974699999999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ht="26.1" customHeight="1">
      <c r="A11" s="14" t="s">
        <v>182</v>
      </c>
      <c r="B11" s="14" t="s">
        <v>183</v>
      </c>
      <c r="C11" s="14" t="s">
        <v>186</v>
      </c>
      <c r="D11" s="9" t="s">
        <v>209</v>
      </c>
      <c r="E11" s="15" t="s">
        <v>188</v>
      </c>
      <c r="F11" s="11">
        <v>6.4303080000000001</v>
      </c>
      <c r="G11" s="6">
        <v>6.4303080000000001</v>
      </c>
      <c r="H11" s="6">
        <v>3.294308</v>
      </c>
      <c r="I11" s="6"/>
      <c r="J11" s="6">
        <v>3.1360000000000001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ht="26.1" customHeight="1">
      <c r="A12" s="14" t="s">
        <v>165</v>
      </c>
      <c r="B12" s="14" t="s">
        <v>170</v>
      </c>
      <c r="C12" s="14" t="s">
        <v>171</v>
      </c>
      <c r="D12" s="9" t="s">
        <v>209</v>
      </c>
      <c r="E12" s="15" t="s">
        <v>173</v>
      </c>
      <c r="F12" s="11">
        <v>2588.4683799999998</v>
      </c>
      <c r="G12" s="6">
        <v>2588.4683799999998</v>
      </c>
      <c r="H12" s="6">
        <v>1255.2494999999999</v>
      </c>
      <c r="I12" s="6">
        <v>1333.2188799999999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ht="26.1" customHeight="1">
      <c r="A13" s="14" t="s">
        <v>177</v>
      </c>
      <c r="B13" s="14" t="s">
        <v>167</v>
      </c>
      <c r="C13" s="14" t="s">
        <v>167</v>
      </c>
      <c r="D13" s="9" t="s">
        <v>209</v>
      </c>
      <c r="E13" s="15" t="s">
        <v>181</v>
      </c>
      <c r="F13" s="11">
        <v>135.47433599999999</v>
      </c>
      <c r="G13" s="6">
        <v>135.47433599999999</v>
      </c>
      <c r="H13" s="6">
        <v>135.47433599999999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ht="26.1" customHeight="1">
      <c r="A14" s="14" t="s">
        <v>182</v>
      </c>
      <c r="B14" s="14" t="s">
        <v>183</v>
      </c>
      <c r="C14" s="14" t="s">
        <v>171</v>
      </c>
      <c r="D14" s="9" t="s">
        <v>209</v>
      </c>
      <c r="E14" s="15" t="s">
        <v>185</v>
      </c>
      <c r="F14" s="11">
        <v>73.629717999999997</v>
      </c>
      <c r="G14" s="6">
        <v>73.629717999999997</v>
      </c>
      <c r="H14" s="6">
        <v>73.629717999999997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ht="26.1" customHeight="1">
      <c r="A15" s="14" t="s">
        <v>189</v>
      </c>
      <c r="B15" s="14" t="s">
        <v>174</v>
      </c>
      <c r="C15" s="14" t="s">
        <v>171</v>
      </c>
      <c r="D15" s="9" t="s">
        <v>209</v>
      </c>
      <c r="E15" s="15" t="s">
        <v>191</v>
      </c>
      <c r="F15" s="11">
        <v>145.811916</v>
      </c>
      <c r="G15" s="6">
        <v>145.811916</v>
      </c>
      <c r="H15" s="6">
        <v>145.811916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ht="26.1" customHeight="1">
      <c r="A16" s="14" t="s">
        <v>165</v>
      </c>
      <c r="B16" s="14" t="s">
        <v>166</v>
      </c>
      <c r="C16" s="14" t="s">
        <v>167</v>
      </c>
      <c r="D16" s="9" t="s">
        <v>209</v>
      </c>
      <c r="E16" s="15" t="s">
        <v>169</v>
      </c>
      <c r="F16" s="11">
        <v>80.27</v>
      </c>
      <c r="G16" s="6"/>
      <c r="H16" s="6"/>
      <c r="I16" s="6"/>
      <c r="J16" s="6"/>
      <c r="K16" s="6">
        <v>80.27</v>
      </c>
      <c r="L16" s="6"/>
      <c r="M16" s="6">
        <v>80.27</v>
      </c>
      <c r="N16" s="6"/>
      <c r="O16" s="6"/>
      <c r="P16" s="6"/>
      <c r="Q16" s="6"/>
      <c r="R16" s="6"/>
      <c r="S16" s="6"/>
      <c r="T16" s="6"/>
      <c r="U16" s="6"/>
    </row>
    <row r="17" spans="1:21" ht="26.1" customHeight="1">
      <c r="A17" s="14" t="s">
        <v>165</v>
      </c>
      <c r="B17" s="14" t="s">
        <v>170</v>
      </c>
      <c r="C17" s="14" t="s">
        <v>174</v>
      </c>
      <c r="D17" s="9" t="s">
        <v>209</v>
      </c>
      <c r="E17" s="15" t="s">
        <v>176</v>
      </c>
      <c r="F17" s="11">
        <v>3393.76</v>
      </c>
      <c r="G17" s="6"/>
      <c r="H17" s="6"/>
      <c r="I17" s="6"/>
      <c r="J17" s="6"/>
      <c r="K17" s="6">
        <v>3393.76</v>
      </c>
      <c r="L17" s="6"/>
      <c r="M17" s="6">
        <v>120</v>
      </c>
      <c r="N17" s="6"/>
      <c r="O17" s="6"/>
      <c r="P17" s="6"/>
      <c r="Q17" s="6">
        <v>3273.76</v>
      </c>
      <c r="R17" s="6"/>
      <c r="S17" s="6"/>
      <c r="T17" s="6"/>
      <c r="U17" s="6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D41"/>
  <sheetViews>
    <sheetView workbookViewId="0">
      <selection activeCell="D13" sqref="D13"/>
    </sheetView>
  </sheetViews>
  <sheetFormatPr defaultColWidth="10" defaultRowHeight="14.4"/>
  <cols>
    <col min="1" max="1" width="24.6640625" customWidth="1"/>
    <col min="2" max="2" width="30.44140625" customWidth="1"/>
    <col min="3" max="3" width="28.6640625" customWidth="1"/>
    <col min="4" max="4" width="30.109375" customWidth="1"/>
    <col min="5" max="6" width="9.77734375" customWidth="1"/>
  </cols>
  <sheetData>
    <row r="1" spans="1:4" ht="16.350000000000001" customHeight="1">
      <c r="A1" s="1"/>
    </row>
    <row r="2" spans="1:4" ht="37.200000000000003" customHeight="1">
      <c r="A2" s="75" t="s">
        <v>12</v>
      </c>
      <c r="B2" s="75"/>
      <c r="C2" s="75"/>
      <c r="D2" s="75"/>
    </row>
    <row r="3" spans="1:4" ht="33.6" customHeight="1">
      <c r="A3" s="77" t="s">
        <v>28</v>
      </c>
      <c r="B3" s="77"/>
      <c r="C3" s="77"/>
      <c r="D3" s="77"/>
    </row>
    <row r="4" spans="1:4" ht="24.9" customHeight="1">
      <c r="C4" s="81" t="s">
        <v>29</v>
      </c>
      <c r="D4" s="81"/>
    </row>
    <row r="5" spans="1:4" ht="22.95" customHeight="1">
      <c r="A5" s="79" t="s">
        <v>30</v>
      </c>
      <c r="B5" s="79"/>
      <c r="C5" s="79" t="s">
        <v>31</v>
      </c>
      <c r="D5" s="79"/>
    </row>
    <row r="6" spans="1:4" ht="22.95" customHeight="1">
      <c r="A6" s="2" t="s">
        <v>32</v>
      </c>
      <c r="B6" s="2" t="s">
        <v>33</v>
      </c>
      <c r="C6" s="2" t="s">
        <v>32</v>
      </c>
      <c r="D6" s="2" t="s">
        <v>33</v>
      </c>
    </row>
    <row r="7" spans="1:4" ht="26.1" customHeight="1">
      <c r="A7" s="3" t="s">
        <v>219</v>
      </c>
      <c r="B7" s="4">
        <v>6627.8344049999996</v>
      </c>
      <c r="C7" s="3" t="s">
        <v>220</v>
      </c>
      <c r="D7" s="17">
        <v>6627.8344049999996</v>
      </c>
    </row>
    <row r="8" spans="1:4" ht="26.1" customHeight="1">
      <c r="A8" s="5" t="s">
        <v>221</v>
      </c>
      <c r="B8" s="6">
        <v>6627.8344049999996</v>
      </c>
      <c r="C8" s="5" t="s">
        <v>38</v>
      </c>
      <c r="D8" s="11">
        <v>6062.49838</v>
      </c>
    </row>
    <row r="9" spans="1:4" ht="26.1" customHeight="1">
      <c r="A9" s="5" t="s">
        <v>222</v>
      </c>
      <c r="B9" s="6"/>
      <c r="C9" s="5" t="s">
        <v>42</v>
      </c>
      <c r="D9" s="11"/>
    </row>
    <row r="10" spans="1:4" ht="26.1" customHeight="1">
      <c r="A10" s="5" t="s">
        <v>223</v>
      </c>
      <c r="B10" s="6"/>
      <c r="C10" s="5" t="s">
        <v>46</v>
      </c>
      <c r="D10" s="11"/>
    </row>
    <row r="11" spans="1:4" ht="26.1" customHeight="1">
      <c r="A11" s="5" t="s">
        <v>224</v>
      </c>
      <c r="B11" s="6"/>
      <c r="C11" s="5" t="s">
        <v>50</v>
      </c>
      <c r="D11" s="11"/>
    </row>
    <row r="12" spans="1:4" ht="26.1" customHeight="1">
      <c r="A12" s="5" t="s">
        <v>225</v>
      </c>
      <c r="B12" s="6"/>
      <c r="C12" s="5" t="s">
        <v>54</v>
      </c>
      <c r="D12" s="11"/>
    </row>
    <row r="13" spans="1:4" ht="26.1" customHeight="1">
      <c r="A13" s="5" t="s">
        <v>226</v>
      </c>
      <c r="B13" s="6"/>
      <c r="C13" s="5" t="s">
        <v>58</v>
      </c>
      <c r="D13" s="11"/>
    </row>
    <row r="14" spans="1:4" ht="26.1" customHeight="1">
      <c r="A14" s="3" t="s">
        <v>227</v>
      </c>
      <c r="B14" s="4"/>
      <c r="C14" s="5" t="s">
        <v>62</v>
      </c>
      <c r="D14" s="11"/>
    </row>
    <row r="15" spans="1:4" ht="26.1" customHeight="1">
      <c r="A15" s="5" t="s">
        <v>221</v>
      </c>
      <c r="B15" s="6"/>
      <c r="C15" s="5" t="s">
        <v>66</v>
      </c>
      <c r="D15" s="11">
        <v>339.46408300000002</v>
      </c>
    </row>
    <row r="16" spans="1:4" ht="26.1" customHeight="1">
      <c r="A16" s="5" t="s">
        <v>224</v>
      </c>
      <c r="B16" s="6"/>
      <c r="C16" s="5" t="s">
        <v>70</v>
      </c>
      <c r="D16" s="11"/>
    </row>
    <row r="17" spans="1:4" ht="26.1" customHeight="1">
      <c r="A17" s="5" t="s">
        <v>225</v>
      </c>
      <c r="B17" s="6"/>
      <c r="C17" s="5" t="s">
        <v>74</v>
      </c>
      <c r="D17" s="11">
        <v>80.060025999999993</v>
      </c>
    </row>
    <row r="18" spans="1:4" ht="26.1" customHeight="1">
      <c r="A18" s="5" t="s">
        <v>226</v>
      </c>
      <c r="B18" s="6"/>
      <c r="C18" s="5" t="s">
        <v>78</v>
      </c>
      <c r="D18" s="11"/>
    </row>
    <row r="19" spans="1:4" ht="26.1" customHeight="1">
      <c r="A19" s="5"/>
      <c r="B19" s="6"/>
      <c r="C19" s="5" t="s">
        <v>82</v>
      </c>
      <c r="D19" s="11"/>
    </row>
    <row r="20" spans="1:4" ht="26.1" customHeight="1">
      <c r="A20" s="5"/>
      <c r="B20" s="5"/>
      <c r="C20" s="5" t="s">
        <v>86</v>
      </c>
      <c r="D20" s="11"/>
    </row>
    <row r="21" spans="1:4" ht="26.1" customHeight="1">
      <c r="A21" s="5"/>
      <c r="B21" s="5"/>
      <c r="C21" s="5" t="s">
        <v>90</v>
      </c>
      <c r="D21" s="11"/>
    </row>
    <row r="22" spans="1:4" ht="26.1" customHeight="1">
      <c r="A22" s="5"/>
      <c r="B22" s="5"/>
      <c r="C22" s="5" t="s">
        <v>94</v>
      </c>
      <c r="D22" s="11"/>
    </row>
    <row r="23" spans="1:4" ht="26.1" customHeight="1">
      <c r="A23" s="5"/>
      <c r="B23" s="5"/>
      <c r="C23" s="5" t="s">
        <v>97</v>
      </c>
      <c r="D23" s="11"/>
    </row>
    <row r="24" spans="1:4" ht="26.1" customHeight="1">
      <c r="A24" s="5"/>
      <c r="B24" s="5"/>
      <c r="C24" s="5" t="s">
        <v>100</v>
      </c>
      <c r="D24" s="11"/>
    </row>
    <row r="25" spans="1:4" ht="26.1" customHeight="1">
      <c r="A25" s="5"/>
      <c r="B25" s="5"/>
      <c r="C25" s="5" t="s">
        <v>102</v>
      </c>
      <c r="D25" s="11"/>
    </row>
    <row r="26" spans="1:4" ht="26.1" customHeight="1">
      <c r="A26" s="5"/>
      <c r="B26" s="5"/>
      <c r="C26" s="5" t="s">
        <v>104</v>
      </c>
      <c r="D26" s="11"/>
    </row>
    <row r="27" spans="1:4" ht="26.1" customHeight="1">
      <c r="A27" s="5"/>
      <c r="B27" s="5"/>
      <c r="C27" s="5" t="s">
        <v>106</v>
      </c>
      <c r="D27" s="11">
        <v>145.811916</v>
      </c>
    </row>
    <row r="28" spans="1:4" ht="26.1" customHeight="1">
      <c r="A28" s="5"/>
      <c r="B28" s="5"/>
      <c r="C28" s="5" t="s">
        <v>108</v>
      </c>
      <c r="D28" s="11"/>
    </row>
    <row r="29" spans="1:4" ht="26.1" customHeight="1">
      <c r="A29" s="5"/>
      <c r="B29" s="5"/>
      <c r="C29" s="5" t="s">
        <v>110</v>
      </c>
      <c r="D29" s="11"/>
    </row>
    <row r="30" spans="1:4" ht="26.1" customHeight="1">
      <c r="A30" s="5"/>
      <c r="B30" s="5"/>
      <c r="C30" s="5" t="s">
        <v>112</v>
      </c>
      <c r="D30" s="11"/>
    </row>
    <row r="31" spans="1:4" ht="26.1" customHeight="1">
      <c r="A31" s="5"/>
      <c r="B31" s="5"/>
      <c r="C31" s="5" t="s">
        <v>114</v>
      </c>
      <c r="D31" s="11"/>
    </row>
    <row r="32" spans="1:4" ht="26.1" customHeight="1">
      <c r="A32" s="5"/>
      <c r="B32" s="5"/>
      <c r="C32" s="5" t="s">
        <v>116</v>
      </c>
      <c r="D32" s="11"/>
    </row>
    <row r="33" spans="1:4" ht="26.1" customHeight="1">
      <c r="A33" s="5"/>
      <c r="B33" s="5"/>
      <c r="C33" s="5" t="s">
        <v>118</v>
      </c>
      <c r="D33" s="11"/>
    </row>
    <row r="34" spans="1:4" ht="26.1" customHeight="1">
      <c r="A34" s="5"/>
      <c r="B34" s="5"/>
      <c r="C34" s="5" t="s">
        <v>120</v>
      </c>
      <c r="D34" s="11"/>
    </row>
    <row r="35" spans="1:4" ht="26.1" customHeight="1">
      <c r="A35" s="5"/>
      <c r="B35" s="5"/>
      <c r="C35" s="5" t="s">
        <v>121</v>
      </c>
      <c r="D35" s="11"/>
    </row>
    <row r="36" spans="1:4" ht="26.1" customHeight="1">
      <c r="A36" s="5"/>
      <c r="B36" s="5"/>
      <c r="C36" s="5" t="s">
        <v>122</v>
      </c>
      <c r="D36" s="11"/>
    </row>
    <row r="37" spans="1:4" ht="26.1" customHeight="1">
      <c r="A37" s="5"/>
      <c r="B37" s="5"/>
      <c r="C37" s="5" t="s">
        <v>123</v>
      </c>
      <c r="D37" s="11"/>
    </row>
    <row r="38" spans="1:4" ht="26.1" customHeight="1">
      <c r="A38" s="5"/>
      <c r="B38" s="5"/>
      <c r="C38" s="5"/>
      <c r="D38" s="5"/>
    </row>
    <row r="39" spans="1:4" ht="26.1" customHeight="1">
      <c r="A39" s="3"/>
      <c r="B39" s="3"/>
      <c r="C39" s="3" t="s">
        <v>228</v>
      </c>
      <c r="D39" s="4"/>
    </row>
    <row r="40" spans="1:4" ht="26.1" customHeight="1">
      <c r="A40" s="3"/>
      <c r="B40" s="3"/>
      <c r="C40" s="3"/>
      <c r="D40" s="3"/>
    </row>
    <row r="41" spans="1:4" ht="26.1" customHeight="1">
      <c r="A41" s="2" t="s">
        <v>229</v>
      </c>
      <c r="B41" s="4">
        <v>6627.8344049999996</v>
      </c>
      <c r="C41" s="2" t="s">
        <v>230</v>
      </c>
      <c r="D41" s="17">
        <v>6627.8344049999996</v>
      </c>
    </row>
  </sheetData>
  <mergeCells count="5">
    <mergeCell ref="A2:D2"/>
    <mergeCell ref="A3:D3"/>
    <mergeCell ref="C4:D4"/>
    <mergeCell ref="A5:B5"/>
    <mergeCell ref="C5:D5"/>
  </mergeCells>
  <phoneticPr fontId="11" type="noConversion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L27"/>
  <sheetViews>
    <sheetView topLeftCell="A15" zoomScaleNormal="100" workbookViewId="0">
      <selection activeCell="I26" sqref="I26"/>
    </sheetView>
  </sheetViews>
  <sheetFormatPr defaultColWidth="10" defaultRowHeight="14.4"/>
  <cols>
    <col min="1" max="1" width="6.44140625" customWidth="1"/>
    <col min="2" max="2" width="5.88671875" customWidth="1"/>
    <col min="3" max="3" width="7.88671875" customWidth="1"/>
    <col min="4" max="4" width="12.88671875" customWidth="1"/>
    <col min="5" max="6" width="16.33203125" customWidth="1"/>
    <col min="7" max="7" width="11.44140625" customWidth="1"/>
    <col min="8" max="8" width="16.109375" customWidth="1"/>
    <col min="9" max="10" width="16.33203125" customWidth="1"/>
    <col min="11" max="11" width="15.21875" customWidth="1"/>
    <col min="12" max="12" width="21.88671875" customWidth="1"/>
    <col min="13" max="13" width="9.77734375" customWidth="1"/>
  </cols>
  <sheetData>
    <row r="1" spans="1:12" ht="16.350000000000001" customHeight="1">
      <c r="A1" s="1"/>
      <c r="D1" s="1"/>
    </row>
    <row r="2" spans="1:12" ht="43.2" customHeight="1">
      <c r="D2" s="75" t="s">
        <v>13</v>
      </c>
      <c r="E2" s="75"/>
      <c r="F2" s="75"/>
      <c r="G2" s="75"/>
      <c r="H2" s="75"/>
      <c r="I2" s="75"/>
      <c r="J2" s="75"/>
      <c r="K2" s="75"/>
      <c r="L2" s="75"/>
    </row>
    <row r="3" spans="1:12" ht="24.15" customHeight="1">
      <c r="A3" s="77" t="s">
        <v>28</v>
      </c>
      <c r="B3" s="77"/>
      <c r="C3" s="77"/>
      <c r="D3" s="77"/>
      <c r="E3" s="77"/>
      <c r="F3" s="77"/>
      <c r="G3" s="77"/>
      <c r="H3" s="77"/>
    </row>
    <row r="4" spans="1:12" ht="18.149999999999999" customHeight="1">
      <c r="K4" s="81" t="s">
        <v>29</v>
      </c>
      <c r="L4" s="81"/>
    </row>
    <row r="5" spans="1:12" ht="24.9" customHeight="1">
      <c r="A5" s="79" t="s">
        <v>154</v>
      </c>
      <c r="B5" s="79"/>
      <c r="C5" s="79"/>
      <c r="D5" s="79" t="s">
        <v>155</v>
      </c>
      <c r="E5" s="79" t="s">
        <v>156</v>
      </c>
      <c r="F5" s="79" t="s">
        <v>132</v>
      </c>
      <c r="G5" s="79" t="s">
        <v>157</v>
      </c>
      <c r="H5" s="79"/>
      <c r="I5" s="79"/>
      <c r="J5" s="79"/>
      <c r="K5" s="79" t="s">
        <v>158</v>
      </c>
      <c r="L5" s="82"/>
    </row>
    <row r="6" spans="1:12" ht="25.95" customHeight="1">
      <c r="A6" s="79"/>
      <c r="B6" s="79"/>
      <c r="C6" s="79"/>
      <c r="D6" s="79"/>
      <c r="E6" s="79"/>
      <c r="F6" s="79"/>
      <c r="G6" s="79" t="s">
        <v>134</v>
      </c>
      <c r="H6" s="79" t="s">
        <v>231</v>
      </c>
      <c r="I6" s="79"/>
      <c r="J6" s="79" t="s">
        <v>232</v>
      </c>
      <c r="K6" s="83" t="s">
        <v>233</v>
      </c>
      <c r="L6" s="84" t="s">
        <v>234</v>
      </c>
    </row>
    <row r="7" spans="1:12" ht="39.6" customHeight="1">
      <c r="A7" s="2" t="s">
        <v>162</v>
      </c>
      <c r="B7" s="2" t="s">
        <v>163</v>
      </c>
      <c r="C7" s="2" t="s">
        <v>164</v>
      </c>
      <c r="D7" s="79"/>
      <c r="E7" s="79"/>
      <c r="F7" s="79"/>
      <c r="G7" s="79"/>
      <c r="H7" s="2" t="s">
        <v>211</v>
      </c>
      <c r="I7" s="2" t="s">
        <v>203</v>
      </c>
      <c r="J7" s="79"/>
      <c r="K7" s="83"/>
      <c r="L7" s="84"/>
    </row>
    <row r="8" spans="1:12" ht="23.25" customHeight="1">
      <c r="A8" s="5"/>
      <c r="B8" s="5"/>
      <c r="C8" s="5"/>
      <c r="D8" s="3"/>
      <c r="E8" s="3" t="s">
        <v>132</v>
      </c>
      <c r="F8" s="4">
        <v>6627.8344049999996</v>
      </c>
      <c r="G8" s="4">
        <f>H8+I8+J8</f>
        <v>3153.8044049999999</v>
      </c>
      <c r="H8" s="4">
        <v>1613.4597779999999</v>
      </c>
      <c r="I8" s="4">
        <v>207.12574699999999</v>
      </c>
      <c r="J8" s="4">
        <v>1333.2188799999999</v>
      </c>
      <c r="K8" s="4">
        <v>80.27</v>
      </c>
      <c r="L8" s="43">
        <v>3393.76</v>
      </c>
    </row>
    <row r="9" spans="1:12" ht="26.1" customHeight="1">
      <c r="A9" s="5"/>
      <c r="B9" s="5"/>
      <c r="C9" s="5"/>
      <c r="D9" s="8" t="s">
        <v>150</v>
      </c>
      <c r="E9" s="8" t="s">
        <v>151</v>
      </c>
      <c r="F9" s="4">
        <v>6627.8344049999996</v>
      </c>
      <c r="G9" s="4">
        <f t="shared" ref="G9:G10" si="0">H9+I9+J9</f>
        <v>3153.8044049999999</v>
      </c>
      <c r="H9" s="4">
        <v>1613.4597779999999</v>
      </c>
      <c r="I9" s="4">
        <v>207.12574699999999</v>
      </c>
      <c r="J9" s="4">
        <v>1333.2188799999999</v>
      </c>
      <c r="K9" s="4">
        <v>80.27</v>
      </c>
      <c r="L9" s="4">
        <v>3393.76</v>
      </c>
    </row>
    <row r="10" spans="1:12" ht="26.1" customHeight="1">
      <c r="A10" s="5"/>
      <c r="B10" s="5"/>
      <c r="C10" s="5"/>
      <c r="D10" s="10" t="s">
        <v>152</v>
      </c>
      <c r="E10" s="10" t="s">
        <v>153</v>
      </c>
      <c r="F10" s="4">
        <v>6627.8344049999996</v>
      </c>
      <c r="G10" s="4">
        <f t="shared" si="0"/>
        <v>3153.8044049999999</v>
      </c>
      <c r="H10" s="4">
        <v>1613.4597779999999</v>
      </c>
      <c r="I10" s="4">
        <v>207.12574699999999</v>
      </c>
      <c r="J10" s="4">
        <v>1333.2188799999999</v>
      </c>
      <c r="K10" s="4">
        <v>80.27</v>
      </c>
      <c r="L10" s="4">
        <v>3393.76</v>
      </c>
    </row>
    <row r="11" spans="1:12" ht="26.1" customHeight="1">
      <c r="A11" s="14" t="s">
        <v>165</v>
      </c>
      <c r="B11" s="5"/>
      <c r="C11" s="5"/>
      <c r="D11" s="9">
        <v>201</v>
      </c>
      <c r="E11" s="9" t="s">
        <v>451</v>
      </c>
      <c r="F11" s="6">
        <f>+F12+F14</f>
        <v>6062.4983800000009</v>
      </c>
      <c r="G11" s="6">
        <f t="shared" ref="G11:L11" si="1">+G12+G14</f>
        <v>2588.4683799999998</v>
      </c>
      <c r="H11" s="6">
        <f t="shared" si="1"/>
        <v>1255.2494999999999</v>
      </c>
      <c r="I11" s="6"/>
      <c r="J11" s="6">
        <f t="shared" si="1"/>
        <v>1333.2188799999999</v>
      </c>
      <c r="K11" s="6">
        <f t="shared" si="1"/>
        <v>80.27</v>
      </c>
      <c r="L11" s="6">
        <f t="shared" si="1"/>
        <v>3393.76</v>
      </c>
    </row>
    <row r="12" spans="1:12" ht="26.1" customHeight="1">
      <c r="A12" s="14" t="s">
        <v>165</v>
      </c>
      <c r="B12" s="14" t="s">
        <v>166</v>
      </c>
      <c r="C12" s="5"/>
      <c r="D12" s="9">
        <v>20125</v>
      </c>
      <c r="E12" s="71" t="s">
        <v>449</v>
      </c>
      <c r="F12" s="6">
        <v>80.27</v>
      </c>
      <c r="G12" s="6"/>
      <c r="H12" s="11"/>
      <c r="I12" s="11"/>
      <c r="J12" s="11"/>
      <c r="K12" s="11">
        <v>80.27</v>
      </c>
      <c r="L12" s="11"/>
    </row>
    <row r="13" spans="1:12" ht="30.15" customHeight="1">
      <c r="A13" s="14" t="s">
        <v>165</v>
      </c>
      <c r="B13" s="14" t="s">
        <v>166</v>
      </c>
      <c r="C13" s="14" t="s">
        <v>167</v>
      </c>
      <c r="D13" s="9" t="s">
        <v>235</v>
      </c>
      <c r="E13" s="5" t="s">
        <v>169</v>
      </c>
      <c r="F13" s="6">
        <v>80.27</v>
      </c>
      <c r="G13" s="6"/>
      <c r="H13" s="11"/>
      <c r="I13" s="11"/>
      <c r="J13" s="11"/>
      <c r="K13" s="11">
        <v>80.27</v>
      </c>
      <c r="L13" s="11"/>
    </row>
    <row r="14" spans="1:12" ht="30.15" customHeight="1">
      <c r="A14" s="14">
        <v>201</v>
      </c>
      <c r="B14" s="14">
        <v>31</v>
      </c>
      <c r="C14" s="14"/>
      <c r="D14" s="14">
        <v>20131</v>
      </c>
      <c r="E14" s="5" t="s">
        <v>450</v>
      </c>
      <c r="F14" s="6">
        <f>SUM(F15:F16)</f>
        <v>5982.2283800000005</v>
      </c>
      <c r="G14" s="6">
        <f t="shared" ref="G14:L14" si="2">SUM(G15:G16)</f>
        <v>2588.4683799999998</v>
      </c>
      <c r="H14" s="6">
        <f t="shared" si="2"/>
        <v>1255.2494999999999</v>
      </c>
      <c r="I14" s="6"/>
      <c r="J14" s="6">
        <f t="shared" si="2"/>
        <v>1333.2188799999999</v>
      </c>
      <c r="K14" s="6"/>
      <c r="L14" s="6">
        <f t="shared" si="2"/>
        <v>3393.76</v>
      </c>
    </row>
    <row r="15" spans="1:12" ht="30.15" customHeight="1">
      <c r="A15" s="14" t="s">
        <v>165</v>
      </c>
      <c r="B15" s="14" t="s">
        <v>170</v>
      </c>
      <c r="C15" s="14" t="s">
        <v>171</v>
      </c>
      <c r="D15" s="9" t="s">
        <v>236</v>
      </c>
      <c r="E15" s="5" t="s">
        <v>173</v>
      </c>
      <c r="F15" s="6">
        <v>2588.4683799999998</v>
      </c>
      <c r="G15" s="6">
        <f t="shared" ref="G15:G27" si="3">H15+I15+J15</f>
        <v>2588.4683799999998</v>
      </c>
      <c r="H15" s="11">
        <v>1255.2494999999999</v>
      </c>
      <c r="I15" s="11"/>
      <c r="J15" s="11">
        <v>1333.2188799999999</v>
      </c>
      <c r="K15" s="11"/>
      <c r="L15" s="11"/>
    </row>
    <row r="16" spans="1:12" ht="30.15" customHeight="1">
      <c r="A16" s="14" t="s">
        <v>165</v>
      </c>
      <c r="B16" s="14" t="s">
        <v>170</v>
      </c>
      <c r="C16" s="14" t="s">
        <v>174</v>
      </c>
      <c r="D16" s="9" t="s">
        <v>237</v>
      </c>
      <c r="E16" s="5" t="s">
        <v>176</v>
      </c>
      <c r="F16" s="6">
        <v>3393.76</v>
      </c>
      <c r="G16" s="6"/>
      <c r="H16" s="11"/>
      <c r="I16" s="11"/>
      <c r="J16" s="11"/>
      <c r="K16" s="11"/>
      <c r="L16" s="11">
        <v>3393.76</v>
      </c>
    </row>
    <row r="17" spans="1:12" ht="30.15" customHeight="1">
      <c r="A17" s="14">
        <v>208</v>
      </c>
      <c r="B17" s="14"/>
      <c r="C17" s="14"/>
      <c r="D17" s="9">
        <v>208</v>
      </c>
      <c r="E17" s="5" t="s">
        <v>453</v>
      </c>
      <c r="F17" s="6">
        <v>339.46408299999996</v>
      </c>
      <c r="G17" s="6">
        <v>339.46408299999996</v>
      </c>
      <c r="H17" s="6">
        <v>135.47433599999999</v>
      </c>
      <c r="I17" s="6">
        <v>203.98974699999999</v>
      </c>
      <c r="J17" s="6"/>
      <c r="K17" s="6"/>
      <c r="L17" s="6"/>
    </row>
    <row r="18" spans="1:12" ht="30.15" customHeight="1">
      <c r="A18" s="14">
        <v>208</v>
      </c>
      <c r="B18" s="14" t="s">
        <v>167</v>
      </c>
      <c r="C18" s="14"/>
      <c r="D18" s="9">
        <v>20805</v>
      </c>
      <c r="E18" s="5" t="s">
        <v>452</v>
      </c>
      <c r="F18" s="6">
        <f>SUM(F19:F20)</f>
        <v>339.46408299999996</v>
      </c>
      <c r="G18" s="6">
        <f t="shared" ref="G18:I18" si="4">SUM(G19:G20)</f>
        <v>339.46408299999996</v>
      </c>
      <c r="H18" s="6">
        <f t="shared" si="4"/>
        <v>135.47433599999999</v>
      </c>
      <c r="I18" s="6">
        <f t="shared" si="4"/>
        <v>203.98974699999999</v>
      </c>
      <c r="J18" s="6"/>
      <c r="K18" s="6"/>
      <c r="L18" s="6"/>
    </row>
    <row r="19" spans="1:12" ht="30.15" customHeight="1">
      <c r="A19" s="14" t="s">
        <v>177</v>
      </c>
      <c r="B19" s="14" t="s">
        <v>167</v>
      </c>
      <c r="C19" s="14" t="s">
        <v>171</v>
      </c>
      <c r="D19" s="9" t="s">
        <v>238</v>
      </c>
      <c r="E19" s="5" t="s">
        <v>179</v>
      </c>
      <c r="F19" s="6">
        <v>203.98974699999999</v>
      </c>
      <c r="G19" s="6">
        <f t="shared" si="3"/>
        <v>203.98974699999999</v>
      </c>
      <c r="H19" s="11"/>
      <c r="I19" s="11">
        <v>203.98974699999999</v>
      </c>
      <c r="J19" s="11"/>
      <c r="K19" s="11"/>
      <c r="L19" s="11"/>
    </row>
    <row r="20" spans="1:12" ht="30.15" customHeight="1">
      <c r="A20" s="14" t="s">
        <v>177</v>
      </c>
      <c r="B20" s="14" t="s">
        <v>167</v>
      </c>
      <c r="C20" s="14" t="s">
        <v>167</v>
      </c>
      <c r="D20" s="9" t="s">
        <v>239</v>
      </c>
      <c r="E20" s="5" t="s">
        <v>181</v>
      </c>
      <c r="F20" s="6">
        <v>135.47433599999999</v>
      </c>
      <c r="G20" s="6">
        <f t="shared" si="3"/>
        <v>135.47433599999999</v>
      </c>
      <c r="H20" s="11">
        <v>135.47433599999999</v>
      </c>
      <c r="I20" s="11"/>
      <c r="J20" s="11"/>
      <c r="K20" s="11"/>
      <c r="L20" s="11"/>
    </row>
    <row r="21" spans="1:12" ht="30.15" customHeight="1">
      <c r="A21" s="14">
        <v>210</v>
      </c>
      <c r="B21" s="14"/>
      <c r="C21" s="14"/>
      <c r="D21" s="9">
        <v>210</v>
      </c>
      <c r="E21" s="5" t="s">
        <v>454</v>
      </c>
      <c r="F21" s="6">
        <v>80.060025999999993</v>
      </c>
      <c r="G21" s="6">
        <v>80.060025999999993</v>
      </c>
      <c r="H21" s="11">
        <v>76.924025999999998</v>
      </c>
      <c r="I21" s="11">
        <v>3.1360000000000001</v>
      </c>
      <c r="J21" s="11"/>
      <c r="K21" s="11"/>
      <c r="L21" s="11"/>
    </row>
    <row r="22" spans="1:12" ht="30.15" customHeight="1">
      <c r="A22" s="14">
        <v>210</v>
      </c>
      <c r="B22" s="14">
        <v>11</v>
      </c>
      <c r="C22" s="14"/>
      <c r="D22" s="9">
        <v>21011</v>
      </c>
      <c r="E22" s="5" t="s">
        <v>455</v>
      </c>
      <c r="F22" s="6">
        <f>+F23+F24</f>
        <v>80.060025999999993</v>
      </c>
      <c r="G22" s="6">
        <f t="shared" ref="G22:I22" si="5">+G23+G24</f>
        <v>80.060025999999993</v>
      </c>
      <c r="H22" s="6">
        <f t="shared" si="5"/>
        <v>76.924025999999998</v>
      </c>
      <c r="I22" s="6">
        <f t="shared" si="5"/>
        <v>3.1360000000000001</v>
      </c>
      <c r="J22" s="11"/>
      <c r="K22" s="11"/>
      <c r="L22" s="11"/>
    </row>
    <row r="23" spans="1:12" ht="30.15" customHeight="1">
      <c r="A23" s="14" t="s">
        <v>182</v>
      </c>
      <c r="B23" s="14" t="s">
        <v>183</v>
      </c>
      <c r="C23" s="14" t="s">
        <v>171</v>
      </c>
      <c r="D23" s="9" t="s">
        <v>240</v>
      </c>
      <c r="E23" s="5" t="s">
        <v>185</v>
      </c>
      <c r="F23" s="6">
        <v>73.629717999999997</v>
      </c>
      <c r="G23" s="6">
        <f t="shared" si="3"/>
        <v>73.629717999999997</v>
      </c>
      <c r="H23" s="11">
        <v>73.629717999999997</v>
      </c>
      <c r="I23" s="11"/>
      <c r="J23" s="11"/>
      <c r="K23" s="11"/>
      <c r="L23" s="11"/>
    </row>
    <row r="24" spans="1:12" ht="30.15" customHeight="1">
      <c r="A24" s="14" t="s">
        <v>182</v>
      </c>
      <c r="B24" s="14" t="s">
        <v>183</v>
      </c>
      <c r="C24" s="14" t="s">
        <v>186</v>
      </c>
      <c r="D24" s="9" t="s">
        <v>241</v>
      </c>
      <c r="E24" s="5" t="s">
        <v>188</v>
      </c>
      <c r="F24" s="6">
        <v>6.4303080000000001</v>
      </c>
      <c r="G24" s="6">
        <f t="shared" si="3"/>
        <v>6.4303080000000001</v>
      </c>
      <c r="H24" s="11">
        <v>3.294308</v>
      </c>
      <c r="I24" s="11">
        <v>3.1360000000000001</v>
      </c>
      <c r="J24" s="11"/>
      <c r="K24" s="11"/>
      <c r="L24" s="11"/>
    </row>
    <row r="25" spans="1:12" ht="30.15" customHeight="1">
      <c r="A25" s="14">
        <v>221</v>
      </c>
      <c r="B25" s="14"/>
      <c r="C25" s="14"/>
      <c r="D25" s="9">
        <v>221</v>
      </c>
      <c r="E25" s="5" t="s">
        <v>456</v>
      </c>
      <c r="F25" s="6">
        <v>145.811916</v>
      </c>
      <c r="G25" s="6">
        <f t="shared" ref="G25:G26" si="6">H25+I25+J25</f>
        <v>145.811916</v>
      </c>
      <c r="H25" s="11">
        <v>145.811916</v>
      </c>
      <c r="I25" s="11"/>
      <c r="J25" s="11"/>
      <c r="K25" s="11"/>
      <c r="L25" s="11"/>
    </row>
    <row r="26" spans="1:12" ht="30.15" customHeight="1">
      <c r="A26" s="14">
        <v>221</v>
      </c>
      <c r="B26" s="14" t="s">
        <v>174</v>
      </c>
      <c r="C26" s="14"/>
      <c r="D26" s="9">
        <v>22102</v>
      </c>
      <c r="E26" s="5" t="s">
        <v>457</v>
      </c>
      <c r="F26" s="6">
        <v>145.811916</v>
      </c>
      <c r="G26" s="6">
        <f t="shared" si="6"/>
        <v>145.811916</v>
      </c>
      <c r="H26" s="11">
        <v>145.811916</v>
      </c>
      <c r="I26" s="11"/>
      <c r="J26" s="11"/>
      <c r="K26" s="11"/>
      <c r="L26" s="11"/>
    </row>
    <row r="27" spans="1:12" ht="30.15" customHeight="1">
      <c r="A27" s="14" t="s">
        <v>189</v>
      </c>
      <c r="B27" s="14" t="s">
        <v>174</v>
      </c>
      <c r="C27" s="14" t="s">
        <v>171</v>
      </c>
      <c r="D27" s="9" t="s">
        <v>242</v>
      </c>
      <c r="E27" s="5" t="s">
        <v>191</v>
      </c>
      <c r="F27" s="6">
        <v>145.811916</v>
      </c>
      <c r="G27" s="6">
        <f t="shared" si="3"/>
        <v>145.811916</v>
      </c>
      <c r="H27" s="11">
        <v>145.811916</v>
      </c>
      <c r="I27" s="11"/>
      <c r="J27" s="11"/>
      <c r="K27" s="11"/>
      <c r="L27" s="11"/>
    </row>
  </sheetData>
  <mergeCells count="14">
    <mergeCell ref="D5:D7"/>
    <mergeCell ref="E5:E7"/>
    <mergeCell ref="F5:F7"/>
    <mergeCell ref="G6:G7"/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</mergeCells>
  <phoneticPr fontId="11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8一般公共预算基本支出情况表（总表）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嘿嘿 嘿</cp:lastModifiedBy>
  <dcterms:created xsi:type="dcterms:W3CDTF">2022-01-27T01:21:00Z</dcterms:created>
  <dcterms:modified xsi:type="dcterms:W3CDTF">2023-09-20T12:41:52Z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