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合并" sheetId="1" r:id="rId1"/>
  </sheets>
  <definedNames>
    <definedName name="_xlnm._FilterDatabase" localSheetId="0" hidden="1">合并!$A$5:$Q$120</definedName>
    <definedName name="_xlnm.Print_Titles" localSheetId="0">合并!$3:$5</definedName>
  </definedNames>
  <calcPr calcId="144525"/>
</workbook>
</file>

<file path=xl/sharedStrings.xml><?xml version="1.0" encoding="utf-8"?>
<sst xmlns="http://schemas.openxmlformats.org/spreadsheetml/2006/main" count="506" uniqueCount="418">
  <si>
    <r>
      <rPr>
        <sz val="11"/>
        <color theme="1"/>
        <rFont val="宋体"/>
        <charset val="134"/>
        <scheme val="minor"/>
      </rPr>
      <t xml:space="preserve">                     </t>
    </r>
    <r>
      <rPr>
        <sz val="18"/>
        <color theme="1"/>
        <rFont val="宋体"/>
        <charset val="134"/>
        <scheme val="minor"/>
      </rPr>
      <t>2022年度茶陵县农产品产地冷藏保鲜设施建设项目第二批拨付资金公示</t>
    </r>
  </si>
  <si>
    <t xml:space="preserve">    根据《农业农村部、财政部关于建好2022年农产品产地冷藏保鲜设施建设工作的通知》(农办市(2022)5号)、《2022年农产品产地冷藏保鲜设施建设实施方案的通知》(湘农联（2022) 50号 )、茶陵县人民政府办公室关于印发《茶陵县农产品产地冷藏保鲜设施建设整县推进试点县实施方案》(茶政办发(2022)75号)、中共茶陵县委实施乡村振兴战略领导小组《茶陵县 2023 年度统筹整合使用财政涉农资金及实施项目年初方案》（茶委乡振组发〔2023〕17 号）文件精神，茶陵县农业农村局会同财政局、乡村振兴局组织冷链专家组对全县申报的农产品产地冷藏保鲜项目已完成建设的84家主体进行现场验收，根据专家组现场验收结果，现对已完成农产品产地冷藏保鲜设施建设主体奖补资金予以公示(详见附件，如有异议，在公示期内以实名方式向茶陵县农业农村局进行反映）
   公示时间:2023年9月20日-2023年10月11日 
   联系电话:0731--25222960
  附件:
  茶陵县2022年度农产品产地冷藏保鲜整县推进项目第二批拨付资金明细</t>
  </si>
  <si>
    <t>序号</t>
  </si>
  <si>
    <t>所在村名</t>
  </si>
  <si>
    <t>主体名称</t>
  </si>
  <si>
    <t>法人</t>
  </si>
  <si>
    <t>联系电话</t>
  </si>
  <si>
    <t>验收内库容（立方米）</t>
  </si>
  <si>
    <t>作物名称</t>
  </si>
  <si>
    <t>计划安排奖补资金（元）</t>
  </si>
  <si>
    <t>核减金额（元）</t>
  </si>
  <si>
    <t>按实际验收拟补贴金额</t>
  </si>
  <si>
    <r>
      <rPr>
        <sz val="10"/>
        <color theme="1"/>
        <rFont val="宋体"/>
        <charset val="134"/>
      </rPr>
      <t>按实际奖补的</t>
    </r>
    <r>
      <rPr>
        <sz val="10"/>
        <color theme="1"/>
        <rFont val="Calibri"/>
        <charset val="134"/>
      </rPr>
      <t>93%</t>
    </r>
    <r>
      <rPr>
        <sz val="10"/>
        <color theme="1"/>
        <rFont val="宋体"/>
        <charset val="134"/>
      </rPr>
      <t>拨付第一批金额</t>
    </r>
  </si>
  <si>
    <r>
      <rPr>
        <sz val="10"/>
        <color theme="1"/>
        <rFont val="宋体"/>
        <charset val="134"/>
      </rPr>
      <t>按实际奖补的</t>
    </r>
    <r>
      <rPr>
        <sz val="10"/>
        <color theme="1"/>
        <rFont val="宋体"/>
        <charset val="134"/>
        <scheme val="minor"/>
      </rPr>
      <t>7</t>
    </r>
    <r>
      <rPr>
        <sz val="10"/>
        <color theme="1"/>
        <rFont val="Calibri"/>
        <charset val="134"/>
      </rPr>
      <t>%</t>
    </r>
    <r>
      <rPr>
        <sz val="10"/>
        <color theme="1"/>
        <rFont val="宋体"/>
        <charset val="134"/>
      </rPr>
      <t>拨付第二批金额</t>
    </r>
  </si>
  <si>
    <t>第二批奖补资金拨款金额</t>
  </si>
  <si>
    <t>备注</t>
  </si>
  <si>
    <t>金额（元）</t>
  </si>
  <si>
    <t>预冷库</t>
  </si>
  <si>
    <t>通风贮藏库</t>
  </si>
  <si>
    <t>高温库</t>
  </si>
  <si>
    <t>低温库</t>
  </si>
  <si>
    <t>高陇镇石冲村</t>
  </si>
  <si>
    <t>茶陵县茶水彩色有机稻种植农民专业合作社</t>
  </si>
  <si>
    <t>江小平</t>
  </si>
  <si>
    <t>156****7213</t>
  </si>
  <si>
    <t>脐橙</t>
  </si>
  <si>
    <t>茶陵县文喜生态种养家庭农场</t>
  </si>
  <si>
    <t>刘文喜</t>
  </si>
  <si>
    <t>138****2841</t>
  </si>
  <si>
    <t>茶陵县祖和种植养殖家庭农场</t>
  </si>
  <si>
    <t>刘祖和</t>
  </si>
  <si>
    <t>132****9881</t>
  </si>
  <si>
    <t>脐橙、黄金贡李</t>
  </si>
  <si>
    <t>茶陵才哥家庭农场</t>
  </si>
  <si>
    <t>李才喜</t>
  </si>
  <si>
    <t>137****2208</t>
  </si>
  <si>
    <t>脐橙、油茶</t>
  </si>
  <si>
    <t>超出计划资金</t>
  </si>
  <si>
    <t>湖口镇井和村一组</t>
  </si>
  <si>
    <t>茶陵县上洞里种养农民专业合作社</t>
  </si>
  <si>
    <t>周建初</t>
  </si>
  <si>
    <t>158****4903</t>
  </si>
  <si>
    <t>柚子、油茶</t>
  </si>
  <si>
    <t>湖口镇梅林村</t>
  </si>
  <si>
    <t>茶陵县大岭山生态种养农民专业合作社</t>
  </si>
  <si>
    <t>段军华</t>
  </si>
  <si>
    <t>133****7161</t>
  </si>
  <si>
    <t>三红蜜柚、油茶</t>
  </si>
  <si>
    <t>湖口镇洣渡村</t>
  </si>
  <si>
    <t>茶陵县洣渡种植农民专业合作社</t>
  </si>
  <si>
    <t>谭岳林</t>
  </si>
  <si>
    <t>151****6333</t>
  </si>
  <si>
    <t>茶叶</t>
  </si>
  <si>
    <t>湖口镇小潭村</t>
  </si>
  <si>
    <t>茶陵县出日家庭农场</t>
  </si>
  <si>
    <t>谭青荣</t>
  </si>
  <si>
    <t>138****7818</t>
  </si>
  <si>
    <t>脐橙、柑桔</t>
  </si>
  <si>
    <t>虎踞镇峰仙村</t>
  </si>
  <si>
    <t>茶陵县顺景家庭农场</t>
  </si>
  <si>
    <t>兰艳华</t>
  </si>
  <si>
    <t>133****0008</t>
  </si>
  <si>
    <t>水果、杨梅</t>
  </si>
  <si>
    <t>虎踞镇和丰村</t>
  </si>
  <si>
    <t>茶陵县双学种养农民专业合作社</t>
  </si>
  <si>
    <t>尹兰英</t>
  </si>
  <si>
    <t>133****0459</t>
  </si>
  <si>
    <t>油茶、水稻、蔬菜</t>
  </si>
  <si>
    <t>虎踞镇和丰村上后组</t>
  </si>
  <si>
    <t>茶陵县联新生态种养农民专业合作社</t>
  </si>
  <si>
    <t>尹新亮</t>
  </si>
  <si>
    <t>158****7785</t>
  </si>
  <si>
    <t>蔬菜</t>
  </si>
  <si>
    <t>库中库核减26419元</t>
  </si>
  <si>
    <t>下东街道光辉村</t>
  </si>
  <si>
    <t>茶陵县顺恒养蜂农民专业合作社</t>
  </si>
  <si>
    <t>陈建贵</t>
  </si>
  <si>
    <t>139****8133</t>
  </si>
  <si>
    <t>蜂蜜</t>
  </si>
  <si>
    <t>虎踞镇黄坪村</t>
  </si>
  <si>
    <t>茶陵县东塘生态种养农机农民专业合作社</t>
  </si>
  <si>
    <t>汤纪华</t>
  </si>
  <si>
    <t>185****2768</t>
  </si>
  <si>
    <t>水果、蔬菜</t>
  </si>
  <si>
    <t>虎踞镇三达村</t>
  </si>
  <si>
    <t>茶陵县虎踞镇三星种养农民专业合作社</t>
  </si>
  <si>
    <t>尹生</t>
  </si>
  <si>
    <t>133****8610</t>
  </si>
  <si>
    <t>虎踞镇西屏村</t>
  </si>
  <si>
    <t>茶陵县益宇种养农民专业合作社</t>
  </si>
  <si>
    <t>李佳</t>
  </si>
  <si>
    <t>182****9865</t>
  </si>
  <si>
    <t>羊肚菌、辣椒</t>
  </si>
  <si>
    <t>茶陵县瑶发农机农民专业合作社</t>
  </si>
  <si>
    <t>李瑶瑶</t>
  </si>
  <si>
    <t>158****4581</t>
  </si>
  <si>
    <t>红薯、茶树</t>
  </si>
  <si>
    <t>单个主体奖补不超100万元（核减18580元）</t>
  </si>
  <si>
    <t>火田镇贝江村六组</t>
  </si>
  <si>
    <t>茶陵县芳雪养殖农民专业合作社</t>
  </si>
  <si>
    <t>肖阿利</t>
  </si>
  <si>
    <t>158****5514</t>
  </si>
  <si>
    <t>鸡、生猪、甲鱼、莲子</t>
  </si>
  <si>
    <t>火田镇红色农场三分场</t>
  </si>
  <si>
    <t>茶陵县红阜仙柑桔种植农民专业合作社</t>
  </si>
  <si>
    <t>周国红</t>
  </si>
  <si>
    <t>133****6088</t>
  </si>
  <si>
    <t>水果、柑桔、脐橙</t>
  </si>
  <si>
    <t>火田镇五门村</t>
  </si>
  <si>
    <t>茶陵县喜飞翔生态农庄专业合作社</t>
  </si>
  <si>
    <t>谭元平</t>
  </si>
  <si>
    <t>181****5007</t>
  </si>
  <si>
    <t>界首镇大新村14组</t>
  </si>
  <si>
    <t>茶陵县蜈蚣形家庭农场</t>
  </si>
  <si>
    <t>张九徕</t>
  </si>
  <si>
    <t>134****0158</t>
  </si>
  <si>
    <t>食用菌</t>
  </si>
  <si>
    <t>界首镇贺铺村</t>
  </si>
  <si>
    <t>茶陵五香家庭农场</t>
  </si>
  <si>
    <t>陈小文</t>
  </si>
  <si>
    <t>137***6914</t>
  </si>
  <si>
    <t>茶陵建青家庭农场</t>
  </si>
  <si>
    <t>贺建青</t>
  </si>
  <si>
    <t>189****1811</t>
  </si>
  <si>
    <t>茶陵县塘铺种养农民专业合作社</t>
  </si>
  <si>
    <t>谭塘华</t>
  </si>
  <si>
    <t>199****3382</t>
  </si>
  <si>
    <t>食用菌、红薯、脐橙</t>
  </si>
  <si>
    <t>界首镇上联村2组</t>
  </si>
  <si>
    <t>茶陵县联大种养农民专业合作社</t>
  </si>
  <si>
    <t>谭外苟</t>
  </si>
  <si>
    <t>138****3132</t>
  </si>
  <si>
    <t>柚子</t>
  </si>
  <si>
    <t>界首镇上联村河垅</t>
  </si>
  <si>
    <t>茶陵县菌妍官种植家庭农场</t>
  </si>
  <si>
    <t>谭利胜</t>
  </si>
  <si>
    <t>151****4931</t>
  </si>
  <si>
    <t>舲舫乡堤洲村</t>
  </si>
  <si>
    <t>茶陵米达红薯种植家庭农场</t>
  </si>
  <si>
    <t>刘天娇</t>
  </si>
  <si>
    <t>139****2886</t>
  </si>
  <si>
    <t>红薯</t>
  </si>
  <si>
    <t>舲舫乡塘冲村</t>
  </si>
  <si>
    <t>茶陵县鑫农农机专业合作社</t>
  </si>
  <si>
    <t>谭珍伟</t>
  </si>
  <si>
    <t>181****9993</t>
  </si>
  <si>
    <t>红薯、水稻</t>
  </si>
  <si>
    <t>舲舫乡长鸭村</t>
  </si>
  <si>
    <t>茶陵县宏旺鹅养殖农民专业合作社</t>
  </si>
  <si>
    <t>陈见林</t>
  </si>
  <si>
    <t>150****9888</t>
  </si>
  <si>
    <t>油茶、脐橙</t>
  </si>
  <si>
    <t>单个主体奖补不超100万元（核减5440元）</t>
  </si>
  <si>
    <t>马江镇麻石村二组</t>
  </si>
  <si>
    <t>茶陵县家兴农机农民专业合作社</t>
  </si>
  <si>
    <t>赵艳冬</t>
  </si>
  <si>
    <t>156****2306</t>
  </si>
  <si>
    <t>水稻、蔬菜、油茶</t>
  </si>
  <si>
    <t>洣江街道</t>
  </si>
  <si>
    <t>茶陵县碧祥种养专业合作社</t>
  </si>
  <si>
    <t>刘冬祥</t>
  </si>
  <si>
    <t>189****2387</t>
  </si>
  <si>
    <t>西瓜、草莓</t>
  </si>
  <si>
    <t>思聪街道华锋村</t>
  </si>
  <si>
    <t>茶陵贵鸿农林种植农民专业合作社</t>
  </si>
  <si>
    <t>谭洪生</t>
  </si>
  <si>
    <t>157****4688</t>
  </si>
  <si>
    <t>水稻、蔬菜</t>
  </si>
  <si>
    <t>库中库核减18125元</t>
  </si>
  <si>
    <t>思聪街道清水村</t>
  </si>
  <si>
    <t>茶陵县华翔农林种植农民专业合作社</t>
  </si>
  <si>
    <t>邓小铭</t>
  </si>
  <si>
    <t>189****4783</t>
  </si>
  <si>
    <t>中药材平卧菊三七</t>
  </si>
  <si>
    <t>思聪街道清水村庙上组</t>
  </si>
  <si>
    <t>茶陵清水和利生态种养专业合作社</t>
  </si>
  <si>
    <t>谭晚苟</t>
  </si>
  <si>
    <t>158****1191</t>
  </si>
  <si>
    <t>桃坑乡上坪村</t>
  </si>
  <si>
    <t>茶陵县罗霄山勤华种养农民专业合作社</t>
  </si>
  <si>
    <t>罗文勤</t>
  </si>
  <si>
    <t>153****9986</t>
  </si>
  <si>
    <t>油茶</t>
  </si>
  <si>
    <t>下东街道乐联村</t>
  </si>
  <si>
    <t>茶陵县冬香农作物种植家庭农场</t>
  </si>
  <si>
    <t>龙运来</t>
  </si>
  <si>
    <t>151****0166</t>
  </si>
  <si>
    <t>柑桔、沙田柚</t>
  </si>
  <si>
    <t>下东街道沿河村肖家坊</t>
  </si>
  <si>
    <t>茶陵县旭泰种养农场</t>
  </si>
  <si>
    <t>肖建来</t>
  </si>
  <si>
    <t>130****4921</t>
  </si>
  <si>
    <t>玉米、各类蔬菜</t>
  </si>
  <si>
    <t>严塘镇爱里村</t>
  </si>
  <si>
    <t>茶陵县嘉嘉生态养殖农民专业合作社</t>
  </si>
  <si>
    <t>陈亮</t>
  </si>
  <si>
    <t>186****5588</t>
  </si>
  <si>
    <t>蔬菜、茶树</t>
  </si>
  <si>
    <t>严塘镇爱里村一组</t>
  </si>
  <si>
    <t>株洲市官厅农业发展农民专业合作社</t>
  </si>
  <si>
    <t>刘文义</t>
  </si>
  <si>
    <t>175****7636</t>
  </si>
  <si>
    <t>水稻、高梁、玉米、油茶</t>
  </si>
  <si>
    <t>严塘镇北岸村十四组</t>
  </si>
  <si>
    <t>茶陵县北岸农机农民专业合作社</t>
  </si>
  <si>
    <t>谭小刚</t>
  </si>
  <si>
    <t>189****0128</t>
  </si>
  <si>
    <t>水稻、玉米、油茶</t>
  </si>
  <si>
    <t>严塘镇玳溪村</t>
  </si>
  <si>
    <t>茶陵县严塘海林水稻种植农民专业合作社</t>
  </si>
  <si>
    <t>杨林</t>
  </si>
  <si>
    <t>150****3053</t>
  </si>
  <si>
    <t>水果玉米</t>
  </si>
  <si>
    <t>严塘镇合心村上坪组</t>
  </si>
  <si>
    <t>茶陵县智慧油茶种植农民专业合作社</t>
  </si>
  <si>
    <t>谭志慧</t>
  </si>
  <si>
    <t>153****0811</t>
  </si>
  <si>
    <t>严塘镇垅上村二组</t>
  </si>
  <si>
    <t>茶陵县龙尚生态种养殖专业合作社</t>
  </si>
  <si>
    <t>张美芳</t>
  </si>
  <si>
    <t>139****7900</t>
  </si>
  <si>
    <t>猕猴桃、蔬菜、黄桃</t>
  </si>
  <si>
    <t>严塘镇上尧村原花木村</t>
  </si>
  <si>
    <t>茶陵县本草园种养农民专业合作社</t>
  </si>
  <si>
    <t>肖云花</t>
  </si>
  <si>
    <t>159****6299</t>
  </si>
  <si>
    <t>中药材、蔬菜</t>
  </si>
  <si>
    <t>严塘镇尧水村</t>
  </si>
  <si>
    <t>茶陵县尧之溪种养农场</t>
  </si>
  <si>
    <t>刘春华</t>
  </si>
  <si>
    <t>182****3141</t>
  </si>
  <si>
    <t>蔬菜、粮食作物</t>
  </si>
  <si>
    <t>严塘镇尧水村七组</t>
  </si>
  <si>
    <t>茶陵县盘溪生态种养农民专业合作社</t>
  </si>
  <si>
    <t>段昱华</t>
  </si>
  <si>
    <t>131****2288</t>
  </si>
  <si>
    <t>蔬菜、西瓜</t>
  </si>
  <si>
    <t>腰潞水镇碣石村壁塘组</t>
  </si>
  <si>
    <t>茶陵县永长久生态种养农民专业合作社</t>
  </si>
  <si>
    <t>邓四仔</t>
  </si>
  <si>
    <t>151****2988</t>
  </si>
  <si>
    <t>黄桃、猕猴桃、生姜</t>
  </si>
  <si>
    <t>腰潞镇巨田村对江组</t>
  </si>
  <si>
    <t>茶陵县腰潞红旺蛋鸡养殖合作社</t>
  </si>
  <si>
    <t>陈龙</t>
  </si>
  <si>
    <t>135****5254</t>
  </si>
  <si>
    <t>蛋鸡、水果</t>
  </si>
  <si>
    <t>腰潞镇长义村</t>
  </si>
  <si>
    <t>茶陵县福家冲蜜柚种植农民专业合作社</t>
  </si>
  <si>
    <t>刘建秋</t>
  </si>
  <si>
    <t>130****8988</t>
  </si>
  <si>
    <t>云阳街道东山坝村</t>
  </si>
  <si>
    <t>茶陵县佳峰生态农业合作社</t>
  </si>
  <si>
    <t>李春红</t>
  </si>
  <si>
    <t>138****6680</t>
  </si>
  <si>
    <t>中药材、蔬菜、水果</t>
  </si>
  <si>
    <t>云阳街道前农村</t>
  </si>
  <si>
    <t>茶陵县秀美家庭农场</t>
  </si>
  <si>
    <t>刘秀霞</t>
  </si>
  <si>
    <t>147****9876</t>
  </si>
  <si>
    <t>552-超高110=442</t>
  </si>
  <si>
    <t>西瓜、甘蔗、蔬菜</t>
  </si>
  <si>
    <t>冷库超高0.9米核减30800</t>
  </si>
  <si>
    <t>枣市镇车陂村</t>
  </si>
  <si>
    <t>株洲市农富农机农民专业合作社</t>
  </si>
  <si>
    <t>李夏生</t>
  </si>
  <si>
    <t>189****8328</t>
  </si>
  <si>
    <t>蔬菜、脐橙</t>
  </si>
  <si>
    <t>189****8368</t>
  </si>
  <si>
    <t>枣市镇五星村</t>
  </si>
  <si>
    <t>茶陵四安塘家庭农场</t>
  </si>
  <si>
    <t>陈运苟</t>
  </si>
  <si>
    <t>蔬菜、</t>
  </si>
  <si>
    <t>枣市镇岩口村村委会</t>
  </si>
  <si>
    <t>茶陵县旺发种植农民专业合作社</t>
  </si>
  <si>
    <t>周头朱</t>
  </si>
  <si>
    <t>137****9616</t>
  </si>
  <si>
    <t>水蜜桃、杨梅、蔬菜</t>
  </si>
  <si>
    <t>秩堂镇马吉村三组</t>
  </si>
  <si>
    <t>茶陵县陈仙明食用菌家庭农场</t>
  </si>
  <si>
    <t>陈仙明</t>
  </si>
  <si>
    <t>158****1676</t>
  </si>
  <si>
    <t>秩堂镇彭家祠村二组</t>
  </si>
  <si>
    <t>茶陵县彭家祠种养家庭农场</t>
  </si>
  <si>
    <t>彭建生</t>
  </si>
  <si>
    <t>152****6611</t>
  </si>
  <si>
    <t>板栗、黄桃、奈李　</t>
  </si>
  <si>
    <t>秩堂镇彭家祠村十一组</t>
  </si>
  <si>
    <t>茶陵县花街家庭农场</t>
  </si>
  <si>
    <t>罗康</t>
  </si>
  <si>
    <t>138****1677</t>
  </si>
  <si>
    <t>脐橙、火龙果、香瓜、</t>
  </si>
  <si>
    <t>火田镇山田村</t>
  </si>
  <si>
    <t>茶陵县火田三田种植农民专业合作社</t>
  </si>
  <si>
    <t>刘琴芳</t>
  </si>
  <si>
    <t>182****5005</t>
  </si>
  <si>
    <t>下东乡条心村胡家里</t>
  </si>
  <si>
    <t>茶陵县鸿富种植农民专业合作社</t>
  </si>
  <si>
    <t>胡秋保</t>
  </si>
  <si>
    <t>138****8179</t>
  </si>
  <si>
    <t>黄桃、油茶</t>
  </si>
  <si>
    <t>洣江街道诸睦村</t>
  </si>
  <si>
    <t>茶陵县明鑫牲猪养殖农民专业合作社</t>
  </si>
  <si>
    <t>刘纯兵</t>
  </si>
  <si>
    <t>159****5928</t>
  </si>
  <si>
    <t>蔬菜、水果</t>
  </si>
  <si>
    <t>火田镇贝江村</t>
  </si>
  <si>
    <t>茶陵县橙香家庭农场</t>
  </si>
  <si>
    <t>尹春林</t>
  </si>
  <si>
    <t>187****7397</t>
  </si>
  <si>
    <t>火田镇贝水村</t>
  </si>
  <si>
    <t>茶陵县祥和种养农民专业合作社</t>
  </si>
  <si>
    <t>段建平</t>
  </si>
  <si>
    <t>189****4898</t>
  </si>
  <si>
    <t>辣椒、红薯、食用菌</t>
  </si>
  <si>
    <t>茶陵县农晓龙种养农民专业合作社</t>
  </si>
  <si>
    <t>贺小勇</t>
  </si>
  <si>
    <t>182****9555</t>
  </si>
  <si>
    <t>八月瓜</t>
  </si>
  <si>
    <t>火田镇卧龙村</t>
  </si>
  <si>
    <t>茶陵县茶言观色家庭农场</t>
  </si>
  <si>
    <t>何彬</t>
  </si>
  <si>
    <t>187****5278</t>
  </si>
  <si>
    <t>茶叶、竹笋</t>
  </si>
  <si>
    <t>茶陵县夏充生态种养农民专业合作社</t>
  </si>
  <si>
    <t>龙金元</t>
  </si>
  <si>
    <t>130****8768</t>
  </si>
  <si>
    <t>虎踞镇乔下村头家组</t>
  </si>
  <si>
    <t>茶陵县九女仙绿色种养农民专业合作社</t>
  </si>
  <si>
    <t>陈冬平</t>
  </si>
  <si>
    <t>173****8886</t>
  </si>
  <si>
    <t>蔬菜、猕猴桃</t>
  </si>
  <si>
    <t>虎踞镇把集村</t>
  </si>
  <si>
    <t>茶陵县晖赛种养农场</t>
  </si>
  <si>
    <t>彭晚珍</t>
  </si>
  <si>
    <t>189****2888</t>
  </si>
  <si>
    <t>大蒜、蔬菜</t>
  </si>
  <si>
    <r>
      <t>3个主体联合建高温库内库容（M</t>
    </r>
    <r>
      <rPr>
        <vertAlign val="superscript"/>
        <sz val="10"/>
        <color theme="1"/>
        <rFont val="宋体"/>
        <charset val="134"/>
        <scheme val="minor"/>
      </rPr>
      <t>3</t>
    </r>
    <r>
      <rPr>
        <sz val="10"/>
        <color theme="1"/>
        <rFont val="宋体"/>
        <charset val="134"/>
        <scheme val="minor"/>
      </rPr>
      <t>）分别为3755+3739+2688超出计划资金</t>
    </r>
  </si>
  <si>
    <t>茶陵县奇平种植农场</t>
  </si>
  <si>
    <t>邓奇平</t>
  </si>
  <si>
    <t>134****9118</t>
  </si>
  <si>
    <t>茶陵县倍茂种养农场</t>
  </si>
  <si>
    <t>彭运根</t>
  </si>
  <si>
    <t>139****8323</t>
  </si>
  <si>
    <t>辣椒、生姜、白芷、</t>
  </si>
  <si>
    <t>界首镇白洲村</t>
  </si>
  <si>
    <t>茶陵白洲生态种养专业合作社</t>
  </si>
  <si>
    <t>陈润龙</t>
  </si>
  <si>
    <t>130****8844</t>
  </si>
  <si>
    <t>界首镇火星村</t>
  </si>
  <si>
    <t>茶陵县康源种养农民专业合作社</t>
  </si>
  <si>
    <t>贺金柏</t>
  </si>
  <si>
    <t>133****9816</t>
  </si>
  <si>
    <t>脐橙、中药</t>
  </si>
  <si>
    <t>枣市镇东岭村</t>
  </si>
  <si>
    <t>茶陵县段华家庭农场</t>
  </si>
  <si>
    <t>段华</t>
  </si>
  <si>
    <t>187****9987</t>
  </si>
  <si>
    <t>杨梅、水蜜桃、蔬菜、</t>
  </si>
  <si>
    <t>枣市镇洞头村</t>
  </si>
  <si>
    <t>茶陵善艾世家种养家庭农场</t>
  </si>
  <si>
    <t>李家豪</t>
  </si>
  <si>
    <t>135****8988</t>
  </si>
  <si>
    <t>红桃K</t>
  </si>
  <si>
    <t>思聪街道左垅村</t>
  </si>
  <si>
    <t>茶陵县观保家庭农场</t>
  </si>
  <si>
    <t>周观保</t>
  </si>
  <si>
    <t>151****8378</t>
  </si>
  <si>
    <t>食用菌、香菇、木耳、平菇</t>
  </si>
  <si>
    <t>腰陂镇珍武村</t>
  </si>
  <si>
    <t>茶陵县旺丰农林生态开发农民专业合作社</t>
  </si>
  <si>
    <t>谭三来</t>
  </si>
  <si>
    <t>199****1466</t>
  </si>
  <si>
    <t>油茶、家禽</t>
  </si>
  <si>
    <t>腰潞镇枧田村</t>
  </si>
  <si>
    <t>茶陵县枧田生态果园农民专业合作社</t>
  </si>
  <si>
    <t>周得良</t>
  </si>
  <si>
    <t>139****8124</t>
  </si>
  <si>
    <t>黄桃、奈李</t>
  </si>
  <si>
    <t>严塘镇花木村</t>
  </si>
  <si>
    <t>茶陵县万樟园林苗木种植农民专业合作社</t>
  </si>
  <si>
    <t>刘祖治</t>
  </si>
  <si>
    <t>135****8838</t>
  </si>
  <si>
    <t>下东桥边</t>
  </si>
  <si>
    <t>茶陵桥冠种养农民专业合作社</t>
  </si>
  <si>
    <t>吴丽辉</t>
  </si>
  <si>
    <t>150****7888</t>
  </si>
  <si>
    <t>茶陵县海球种养农民专业合作社</t>
  </si>
  <si>
    <t>吴头生</t>
  </si>
  <si>
    <t>183****2606</t>
  </si>
  <si>
    <t>水果、油茶</t>
  </si>
  <si>
    <t>界首镇上联村</t>
  </si>
  <si>
    <t>茶陵县成飞种养农民专业合作社</t>
  </si>
  <si>
    <t>谭伍飞</t>
  </si>
  <si>
    <t>152****1911</t>
  </si>
  <si>
    <t>茶陵联兴生态种养农民专业合作社</t>
  </si>
  <si>
    <t>陈光桥</t>
  </si>
  <si>
    <t>130****5666</t>
  </si>
  <si>
    <t>林丰农业联合4个主体联合建设冷库、超出计划资金、通风库核减700立方米的库内小房子与柱子的补贴</t>
  </si>
  <si>
    <t>茶陵县玉勇家庭农场</t>
  </si>
  <si>
    <t>谭玉勇</t>
  </si>
  <si>
    <t>188****8895</t>
  </si>
  <si>
    <t>茶陵县高陇石冲村种养农民专业合作社</t>
  </si>
  <si>
    <t>李金元</t>
  </si>
  <si>
    <t>138****0980</t>
  </si>
  <si>
    <t>中药材（玉竹）</t>
  </si>
  <si>
    <t>茶陵县林丰黄牛养殖农民专业合作社</t>
  </si>
  <si>
    <t>杨习龙</t>
  </si>
  <si>
    <t>189****8861</t>
  </si>
  <si>
    <t>虎踞镇三星村</t>
  </si>
  <si>
    <t>茶陵乐源油茶种植农民专业合作社</t>
  </si>
  <si>
    <t>谭小雄</t>
  </si>
  <si>
    <t>157****0333</t>
  </si>
  <si>
    <t>中药材、蔬菜、水果、薯类</t>
  </si>
  <si>
    <t>合计：</t>
  </si>
  <si>
    <t>本次应拨款759086+11352037=12111123元</t>
  </si>
  <si>
    <t xml:space="preserve">备注：核减金额参照湖南省农业农村厅、湖南省财政厅关于印发《2022年农产品产地冷藏保鲜设施建设项目实施方案》的通知湘农联［2022］50号文件、《2022年茶陵县农产品产地冷藏保鲜设施建设整县推进项目奖补资金计划》农茶字［2023］17号文件                                                                 </t>
  </si>
  <si>
    <t xml:space="preserve">说明：
1、《湖南省农产品产地冷藏保鲜设施建设补助标准参照表格》中为指导参照价格表。计算方式：补助金额=净库容*指导价格*30%（40%）；
2、“库中库”形式，需按照大库减去小库容积计算，即同一容积内只计算一种补贴，如在通风库中建设了高温库，高温库容积按照实际容积计算，通风库按照通风库总容积减去高温库容积。
设施设备要求：
1、预冷库、高温库及气调库冷库门厚度须达到100mm,低温库冷库门厚度须达到150mm；
2、预冷库、高温库、低温库及气调库保温材料（聚氨酯保温板）厚度须达到150mm；
3、防火等级为B1级阻燃；
4、所有冷库建设中压缩机、冷风机、风幕机需购买中高档知名品牌；
根据农业农村部的要求，可配备必要的称量、清洗、分级、检测、信息采集等设备以及新建贮藏设施专用的供配电设备。其中清洗、分级、检测已纳入了《湖南省2021年第一批农机购置补贴机具补贴额》的范围，其余设施设备已经包含在指导价格内，不再另计补贴。说明：
1、《湖南省农产品产地冷藏保鲜设施建设补助标准参照表格》中为指导参照价格表。计算方式：补助金额=净库容*指导价格*30%（40%）；
2、“库中库”形式，需按照大库减去小库容积计算，即同一容积内只计算一种补贴，如在通风库中建设了高温库，高温库容积按照实际容积计算，通风库按照通风库总容积减去高温库容积。
设施设备要求：
1、预冷库、高温库及气调库冷库门厚度须达到100mm,低温库冷库门厚度须达到150mm；
2、预冷库、高温库、低温库及气调库保温材料（聚氨酯保温板）厚度须达到150mm；
3、防火等级为B1级阻燃；
4、所有冷库建设中压缩机、冷风机、风幕机需购买中高档知名品牌；
根据农业农村部的要求，可配备必要的称量、清洗、分级、检测、信息采集等设备以及新建贮藏设施专用的供配电设备。其中清洗、分级、检测已纳入了《湖南省2021年第一批农机购置补贴机具补贴额》的范围，其余设施设备已经包含在指导价格内，不再另计补贴。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</si>
</sst>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30">
    <font>
      <sz val="11"/>
      <color theme="1"/>
      <name val="宋体"/>
      <charset val="134"/>
      <scheme val="minor"/>
    </font>
    <font>
      <sz val="10"/>
      <color theme="1"/>
      <name val="宋体"/>
      <charset val="134"/>
      <scheme val="minor"/>
    </font>
    <font>
      <sz val="10"/>
      <name val="宋体"/>
      <charset val="134"/>
      <scheme val="minor"/>
    </font>
    <font>
      <sz val="10"/>
      <color rgb="FF000000"/>
      <name val="宋体"/>
      <charset val="134"/>
    </font>
    <font>
      <sz val="10"/>
      <color rgb="FF000000"/>
      <name val="宋体"/>
      <charset val="134"/>
      <scheme val="minor"/>
    </font>
    <font>
      <sz val="10"/>
      <color theme="1"/>
      <name val="宋体"/>
      <charset val="134"/>
    </font>
    <font>
      <sz val="10"/>
      <name val="宋体"/>
      <charset val="134"/>
    </font>
    <font>
      <sz val="10"/>
      <color theme="1"/>
      <name val="黑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8"/>
      <color theme="1"/>
      <name val="宋体"/>
      <charset val="134"/>
      <scheme val="minor"/>
    </font>
    <font>
      <sz val="10"/>
      <color theme="1"/>
      <name val="Calibri"/>
      <charset val="134"/>
    </font>
    <font>
      <vertAlign val="superscript"/>
      <sz val="10"/>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9" applyNumberFormat="0" applyFont="0" applyAlignment="0" applyProtection="0">
      <alignment vertical="center"/>
    </xf>
    <xf numFmtId="0" fontId="8" fillId="6"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8" fillId="10" borderId="0" applyNumberFormat="0" applyBorder="0" applyAlignment="0" applyProtection="0">
      <alignment vertical="center"/>
    </xf>
    <xf numFmtId="0" fontId="18" fillId="0" borderId="11" applyNumberFormat="0" applyFill="0" applyAlignment="0" applyProtection="0">
      <alignment vertical="center"/>
    </xf>
    <xf numFmtId="0" fontId="8" fillId="24" borderId="0" applyNumberFormat="0" applyBorder="0" applyAlignment="0" applyProtection="0">
      <alignment vertical="center"/>
    </xf>
    <xf numFmtId="0" fontId="9" fillId="4" borderId="5" applyNumberFormat="0" applyAlignment="0" applyProtection="0">
      <alignment vertical="center"/>
    </xf>
    <xf numFmtId="0" fontId="26" fillId="4" borderId="8" applyNumberFormat="0" applyAlignment="0" applyProtection="0">
      <alignment vertical="center"/>
    </xf>
    <xf numFmtId="0" fontId="13" fillId="8" borderId="7" applyNumberFormat="0" applyAlignment="0" applyProtection="0">
      <alignment vertical="center"/>
    </xf>
    <xf numFmtId="0" fontId="12" fillId="23" borderId="0" applyNumberFormat="0" applyBorder="0" applyAlignment="0" applyProtection="0">
      <alignment vertical="center"/>
    </xf>
    <xf numFmtId="0" fontId="8" fillId="3" borderId="0" applyNumberFormat="0" applyBorder="0" applyAlignment="0" applyProtection="0">
      <alignment vertical="center"/>
    </xf>
    <xf numFmtId="0" fontId="11" fillId="0" borderId="6" applyNumberFormat="0" applyFill="0" applyAlignment="0" applyProtection="0">
      <alignment vertical="center"/>
    </xf>
    <xf numFmtId="0" fontId="25" fillId="0" borderId="12" applyNumberFormat="0" applyFill="0" applyAlignment="0" applyProtection="0">
      <alignment vertical="center"/>
    </xf>
    <xf numFmtId="0" fontId="14" fillId="9" borderId="0" applyNumberFormat="0" applyBorder="0" applyAlignment="0" applyProtection="0">
      <alignment vertical="center"/>
    </xf>
    <xf numFmtId="0" fontId="17" fillId="15" borderId="0" applyNumberFormat="0" applyBorder="0" applyAlignment="0" applyProtection="0">
      <alignment vertical="center"/>
    </xf>
    <xf numFmtId="0" fontId="12" fillId="18" borderId="0" applyNumberFormat="0" applyBorder="0" applyAlignment="0" applyProtection="0">
      <alignment vertical="center"/>
    </xf>
    <xf numFmtId="0" fontId="8" fillId="28"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8" fillId="21" borderId="0" applyNumberFormat="0" applyBorder="0" applyAlignment="0" applyProtection="0">
      <alignment vertical="center"/>
    </xf>
    <xf numFmtId="0" fontId="12" fillId="32" borderId="0" applyNumberFormat="0" applyBorder="0" applyAlignment="0" applyProtection="0">
      <alignment vertical="center"/>
    </xf>
    <xf numFmtId="0" fontId="8" fillId="33" borderId="0" applyNumberFormat="0" applyBorder="0" applyAlignment="0" applyProtection="0">
      <alignment vertical="center"/>
    </xf>
    <xf numFmtId="0" fontId="8" fillId="17" borderId="0" applyNumberFormat="0" applyBorder="0" applyAlignment="0" applyProtection="0">
      <alignment vertical="center"/>
    </xf>
    <xf numFmtId="0" fontId="12" fillId="20" borderId="0" applyNumberFormat="0" applyBorder="0" applyAlignment="0" applyProtection="0">
      <alignment vertical="center"/>
    </xf>
    <xf numFmtId="0" fontId="8" fillId="30" borderId="0" applyNumberFormat="0" applyBorder="0" applyAlignment="0" applyProtection="0">
      <alignment vertical="center"/>
    </xf>
  </cellStyleXfs>
  <cellXfs count="51">
    <xf numFmtId="0" fontId="0" fillId="0" borderId="0" xfId="0">
      <alignment vertical="center"/>
    </xf>
    <xf numFmtId="0" fontId="1" fillId="2" borderId="0" xfId="0" applyFont="1" applyFill="1" applyBorder="1">
      <alignment vertical="center"/>
    </xf>
    <xf numFmtId="0" fontId="2" fillId="2" borderId="0" xfId="0" applyFont="1" applyFill="1">
      <alignment vertical="center"/>
    </xf>
    <xf numFmtId="0" fontId="1" fillId="2" borderId="0" xfId="0" applyFont="1" applyFill="1">
      <alignment vertical="center"/>
    </xf>
    <xf numFmtId="0" fontId="0" fillId="2" borderId="0" xfId="0" applyFill="1" applyBorder="1" applyAlignment="1">
      <alignment horizontal="center" vertical="center"/>
    </xf>
    <xf numFmtId="0" fontId="0" fillId="2" borderId="0" xfId="0" applyNumberForma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alignment vertical="center"/>
    </xf>
    <xf numFmtId="0" fontId="0"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0" xfId="0" applyFill="1" applyAlignment="1">
      <alignment horizontal="center" vertical="center"/>
    </xf>
    <xf numFmtId="0" fontId="3"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left" vertical="center" wrapText="1"/>
    </xf>
    <xf numFmtId="0" fontId="0" fillId="2" borderId="0" xfId="0" applyFill="1" applyAlignment="1">
      <alignment horizontal="left"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0"/>
  <sheetViews>
    <sheetView tabSelected="1" workbookViewId="0">
      <pane ySplit="5" topLeftCell="A109" activePane="bottomLeft" state="frozen"/>
      <selection/>
      <selection pane="bottomLeft" activeCell="K110" sqref="K110:L111"/>
    </sheetView>
  </sheetViews>
  <sheetFormatPr defaultColWidth="9" defaultRowHeight="13.5"/>
  <cols>
    <col min="1" max="1" width="5.25" style="4" customWidth="1"/>
    <col min="2" max="2" width="6.75" style="4" customWidth="1"/>
    <col min="3" max="3" width="11.125" style="4" customWidth="1"/>
    <col min="4" max="4" width="7.375" style="4" customWidth="1"/>
    <col min="5" max="5" width="11" style="4" customWidth="1"/>
    <col min="6" max="6" width="6.375" style="4" customWidth="1"/>
    <col min="7" max="7" width="10" style="4" customWidth="1"/>
    <col min="8" max="8" width="7" style="4" customWidth="1"/>
    <col min="9" max="9" width="6.375" style="4" customWidth="1"/>
    <col min="10" max="10" width="7.75" style="4" customWidth="1"/>
    <col min="11" max="11" width="9.25" style="4" customWidth="1"/>
    <col min="12" max="12" width="7.125" style="4" customWidth="1"/>
    <col min="13" max="13" width="9.875" style="4" customWidth="1"/>
    <col min="14" max="14" width="9.125" style="4" customWidth="1"/>
    <col min="15" max="15" width="7.375" style="5" customWidth="1"/>
    <col min="16" max="16" width="8.375" style="5" customWidth="1"/>
    <col min="17" max="17" width="10.375" style="6" customWidth="1"/>
    <col min="18" max="16384" width="9" style="7"/>
  </cols>
  <sheetData>
    <row r="1" ht="36" customHeight="1" spans="1:17">
      <c r="A1" s="8" t="s">
        <v>0</v>
      </c>
      <c r="B1" s="9"/>
      <c r="C1" s="9"/>
      <c r="D1" s="9"/>
      <c r="E1" s="9"/>
      <c r="F1" s="9"/>
      <c r="G1" s="9"/>
      <c r="H1" s="9"/>
      <c r="I1" s="9"/>
      <c r="J1" s="9"/>
      <c r="K1" s="9"/>
      <c r="L1" s="9"/>
      <c r="M1" s="9"/>
      <c r="N1" s="9"/>
      <c r="O1" s="9"/>
      <c r="P1" s="16"/>
      <c r="Q1" s="9"/>
    </row>
    <row r="2" ht="136" customHeight="1" spans="1:17">
      <c r="A2" s="10" t="s">
        <v>1</v>
      </c>
      <c r="B2" s="11"/>
      <c r="C2" s="11"/>
      <c r="D2" s="11"/>
      <c r="E2" s="11"/>
      <c r="F2" s="11"/>
      <c r="G2" s="11"/>
      <c r="H2" s="11"/>
      <c r="I2" s="11"/>
      <c r="J2" s="11"/>
      <c r="K2" s="11"/>
      <c r="L2" s="11"/>
      <c r="M2" s="11"/>
      <c r="N2" s="11"/>
      <c r="O2" s="11"/>
      <c r="P2" s="16"/>
      <c r="Q2" s="11"/>
    </row>
    <row r="3" s="1" customFormat="1" ht="64" customHeight="1" spans="1:17">
      <c r="A3" s="12" t="s">
        <v>2</v>
      </c>
      <c r="B3" s="12" t="s">
        <v>3</v>
      </c>
      <c r="C3" s="12" t="s">
        <v>4</v>
      </c>
      <c r="D3" s="12" t="s">
        <v>5</v>
      </c>
      <c r="E3" s="12" t="s">
        <v>6</v>
      </c>
      <c r="F3" s="12" t="s">
        <v>7</v>
      </c>
      <c r="G3" s="13"/>
      <c r="H3" s="13"/>
      <c r="I3" s="13"/>
      <c r="J3" s="17" t="s">
        <v>8</v>
      </c>
      <c r="K3" s="12" t="s">
        <v>9</v>
      </c>
      <c r="L3" s="12" t="s">
        <v>10</v>
      </c>
      <c r="M3" s="12" t="s">
        <v>11</v>
      </c>
      <c r="N3" s="18" t="s">
        <v>12</v>
      </c>
      <c r="O3" s="19" t="s">
        <v>13</v>
      </c>
      <c r="P3" s="19" t="s">
        <v>14</v>
      </c>
      <c r="Q3" s="12" t="s">
        <v>15</v>
      </c>
    </row>
    <row r="4" s="1" customFormat="1" ht="12" spans="1:17">
      <c r="A4" s="13"/>
      <c r="B4" s="13"/>
      <c r="C4" s="13"/>
      <c r="D4" s="13"/>
      <c r="E4" s="13"/>
      <c r="F4" s="13"/>
      <c r="G4" s="13"/>
      <c r="H4" s="13"/>
      <c r="I4" s="13"/>
      <c r="J4" s="20"/>
      <c r="K4" s="13"/>
      <c r="L4" s="13"/>
      <c r="M4" s="13" t="s">
        <v>16</v>
      </c>
      <c r="N4" s="13"/>
      <c r="O4" s="13"/>
      <c r="P4" s="13"/>
      <c r="Q4" s="13"/>
    </row>
    <row r="5" s="1" customFormat="1" ht="12" spans="1:17">
      <c r="A5" s="13"/>
      <c r="B5" s="13"/>
      <c r="C5" s="13"/>
      <c r="D5" s="13"/>
      <c r="E5" s="13"/>
      <c r="F5" s="12" t="s">
        <v>17</v>
      </c>
      <c r="G5" s="12" t="s">
        <v>18</v>
      </c>
      <c r="H5" s="12" t="s">
        <v>19</v>
      </c>
      <c r="I5" s="12" t="s">
        <v>20</v>
      </c>
      <c r="J5" s="21"/>
      <c r="K5" s="13"/>
      <c r="L5" s="13"/>
      <c r="M5" s="13"/>
      <c r="N5" s="13"/>
      <c r="O5" s="13"/>
      <c r="P5" s="13"/>
      <c r="Q5" s="13"/>
    </row>
    <row r="6" s="1" customFormat="1" ht="56" customHeight="1" spans="1:17">
      <c r="A6" s="13">
        <v>1</v>
      </c>
      <c r="B6" s="12" t="s">
        <v>21</v>
      </c>
      <c r="C6" s="12" t="s">
        <v>22</v>
      </c>
      <c r="D6" s="12" t="s">
        <v>23</v>
      </c>
      <c r="E6" s="12" t="s">
        <v>24</v>
      </c>
      <c r="F6" s="13"/>
      <c r="G6" s="13">
        <v>1079</v>
      </c>
      <c r="H6" s="13"/>
      <c r="I6" s="13"/>
      <c r="J6" s="12" t="s">
        <v>25</v>
      </c>
      <c r="K6" s="13">
        <v>90000</v>
      </c>
      <c r="L6" s="13"/>
      <c r="M6" s="22">
        <v>82867</v>
      </c>
      <c r="N6" s="22">
        <v>77066</v>
      </c>
      <c r="O6" s="23">
        <v>5801</v>
      </c>
      <c r="P6" s="23"/>
      <c r="Q6" s="13"/>
    </row>
    <row r="7" s="1" customFormat="1" ht="36" spans="1:17">
      <c r="A7" s="13">
        <v>2</v>
      </c>
      <c r="B7" s="12" t="s">
        <v>21</v>
      </c>
      <c r="C7" s="12" t="s">
        <v>26</v>
      </c>
      <c r="D7" s="12" t="s">
        <v>27</v>
      </c>
      <c r="E7" s="12" t="s">
        <v>28</v>
      </c>
      <c r="F7" s="13"/>
      <c r="G7" s="13">
        <v>1076</v>
      </c>
      <c r="H7" s="13"/>
      <c r="I7" s="13"/>
      <c r="J7" s="12" t="s">
        <v>25</v>
      </c>
      <c r="K7" s="13">
        <v>160000</v>
      </c>
      <c r="L7" s="13"/>
      <c r="M7" s="13">
        <v>82636</v>
      </c>
      <c r="N7" s="13">
        <v>76852</v>
      </c>
      <c r="O7" s="24">
        <v>5784</v>
      </c>
      <c r="P7" s="24"/>
      <c r="Q7" s="13"/>
    </row>
    <row r="8" s="1" customFormat="1" ht="36" spans="1:17">
      <c r="A8" s="13">
        <v>3</v>
      </c>
      <c r="B8" s="12" t="s">
        <v>21</v>
      </c>
      <c r="C8" s="12" t="s">
        <v>29</v>
      </c>
      <c r="D8" s="12" t="s">
        <v>30</v>
      </c>
      <c r="E8" s="12" t="s">
        <v>31</v>
      </c>
      <c r="F8" s="13"/>
      <c r="G8" s="13">
        <v>2402</v>
      </c>
      <c r="H8" s="13"/>
      <c r="I8" s="13"/>
      <c r="J8" s="12" t="s">
        <v>32</v>
      </c>
      <c r="K8" s="13">
        <v>200000</v>
      </c>
      <c r="L8" s="13"/>
      <c r="M8" s="13">
        <v>184473</v>
      </c>
      <c r="N8" s="13">
        <v>171560</v>
      </c>
      <c r="O8" s="24">
        <v>12913</v>
      </c>
      <c r="P8" s="24"/>
      <c r="Q8" s="13"/>
    </row>
    <row r="9" s="1" customFormat="1" ht="27.75" customHeight="1" spans="1:17">
      <c r="A9" s="13">
        <v>4</v>
      </c>
      <c r="B9" s="12" t="s">
        <v>21</v>
      </c>
      <c r="C9" s="12" t="s">
        <v>33</v>
      </c>
      <c r="D9" s="12" t="s">
        <v>34</v>
      </c>
      <c r="E9" s="12" t="s">
        <v>35</v>
      </c>
      <c r="F9" s="13"/>
      <c r="G9" s="13">
        <v>2095</v>
      </c>
      <c r="H9" s="13"/>
      <c r="I9" s="13"/>
      <c r="J9" s="12" t="s">
        <v>36</v>
      </c>
      <c r="K9" s="13">
        <v>160000</v>
      </c>
      <c r="L9" s="13">
        <v>896</v>
      </c>
      <c r="M9" s="13">
        <v>160896</v>
      </c>
      <c r="N9" s="13">
        <v>148800</v>
      </c>
      <c r="O9" s="24">
        <v>11200</v>
      </c>
      <c r="P9" s="24"/>
      <c r="Q9" s="12" t="s">
        <v>37</v>
      </c>
    </row>
    <row r="10" s="1" customFormat="1" ht="36" spans="1:17">
      <c r="A10" s="13">
        <v>5</v>
      </c>
      <c r="B10" s="12" t="s">
        <v>38</v>
      </c>
      <c r="C10" s="12" t="s">
        <v>39</v>
      </c>
      <c r="D10" s="12" t="s">
        <v>40</v>
      </c>
      <c r="E10" s="12" t="s">
        <v>41</v>
      </c>
      <c r="F10" s="13">
        <v>46</v>
      </c>
      <c r="G10" s="13"/>
      <c r="H10" s="13"/>
      <c r="I10" s="13"/>
      <c r="J10" s="12" t="s">
        <v>42</v>
      </c>
      <c r="K10" s="13">
        <v>50000</v>
      </c>
      <c r="L10" s="13"/>
      <c r="M10" s="13">
        <v>29440</v>
      </c>
      <c r="N10" s="13">
        <v>27379</v>
      </c>
      <c r="O10" s="24">
        <v>2061</v>
      </c>
      <c r="P10" s="24"/>
      <c r="Q10" s="13"/>
    </row>
    <row r="11" s="1" customFormat="1" ht="36" spans="1:17">
      <c r="A11" s="13">
        <v>6</v>
      </c>
      <c r="B11" s="12" t="s">
        <v>43</v>
      </c>
      <c r="C11" s="12" t="s">
        <v>44</v>
      </c>
      <c r="D11" s="12" t="s">
        <v>45</v>
      </c>
      <c r="E11" s="12" t="s">
        <v>46</v>
      </c>
      <c r="F11" s="13"/>
      <c r="G11" s="13">
        <v>3636</v>
      </c>
      <c r="H11" s="13"/>
      <c r="I11" s="13"/>
      <c r="J11" s="12" t="s">
        <v>47</v>
      </c>
      <c r="K11" s="13">
        <v>260000</v>
      </c>
      <c r="L11" s="13">
        <v>19244</v>
      </c>
      <c r="M11" s="13">
        <v>279244</v>
      </c>
      <c r="N11" s="13">
        <v>241800</v>
      </c>
      <c r="O11" s="24">
        <v>18200</v>
      </c>
      <c r="P11" s="24"/>
      <c r="Q11" s="12" t="s">
        <v>37</v>
      </c>
    </row>
    <row r="12" s="1" customFormat="1" ht="37.5" customHeight="1" spans="1:17">
      <c r="A12" s="13">
        <v>7</v>
      </c>
      <c r="B12" s="12" t="s">
        <v>48</v>
      </c>
      <c r="C12" s="12" t="s">
        <v>49</v>
      </c>
      <c r="D12" s="12" t="s">
        <v>50</v>
      </c>
      <c r="E12" s="12" t="s">
        <v>51</v>
      </c>
      <c r="F12" s="13">
        <v>314</v>
      </c>
      <c r="G12" s="13"/>
      <c r="H12" s="13"/>
      <c r="I12" s="13"/>
      <c r="J12" s="12" t="s">
        <v>52</v>
      </c>
      <c r="K12" s="13">
        <v>200000</v>
      </c>
      <c r="L12" s="13">
        <v>960</v>
      </c>
      <c r="M12" s="13">
        <v>200960</v>
      </c>
      <c r="N12" s="13">
        <v>186000</v>
      </c>
      <c r="O12" s="24">
        <v>14000</v>
      </c>
      <c r="P12" s="24"/>
      <c r="Q12" s="12" t="s">
        <v>37</v>
      </c>
    </row>
    <row r="13" s="1" customFormat="1" ht="24" spans="1:17">
      <c r="A13" s="13">
        <v>8</v>
      </c>
      <c r="B13" s="12" t="s">
        <v>53</v>
      </c>
      <c r="C13" s="12" t="s">
        <v>54</v>
      </c>
      <c r="D13" s="12" t="s">
        <v>55</v>
      </c>
      <c r="E13" s="12" t="s">
        <v>56</v>
      </c>
      <c r="F13" s="13">
        <v>209</v>
      </c>
      <c r="G13" s="13"/>
      <c r="H13" s="13"/>
      <c r="I13" s="13"/>
      <c r="J13" s="12" t="s">
        <v>57</v>
      </c>
      <c r="K13" s="13">
        <v>130000</v>
      </c>
      <c r="L13" s="13">
        <v>3760</v>
      </c>
      <c r="M13" s="13">
        <v>133760</v>
      </c>
      <c r="N13" s="13">
        <v>120900</v>
      </c>
      <c r="O13" s="24">
        <v>9100</v>
      </c>
      <c r="P13" s="24"/>
      <c r="Q13" s="12" t="s">
        <v>37</v>
      </c>
    </row>
    <row r="14" s="1" customFormat="1" ht="15" customHeight="1" spans="1:17">
      <c r="A14" s="13">
        <v>9</v>
      </c>
      <c r="B14" s="12" t="s">
        <v>58</v>
      </c>
      <c r="C14" s="12" t="s">
        <v>59</v>
      </c>
      <c r="D14" s="12" t="s">
        <v>60</v>
      </c>
      <c r="E14" s="14" t="s">
        <v>61</v>
      </c>
      <c r="F14" s="13">
        <v>210</v>
      </c>
      <c r="G14" s="13"/>
      <c r="H14" s="13"/>
      <c r="I14" s="13"/>
      <c r="J14" s="12" t="s">
        <v>62</v>
      </c>
      <c r="K14" s="13">
        <v>150000</v>
      </c>
      <c r="L14" s="13">
        <v>16400</v>
      </c>
      <c r="M14" s="13">
        <v>166400</v>
      </c>
      <c r="N14" s="13">
        <v>139500</v>
      </c>
      <c r="O14" s="24">
        <v>10500</v>
      </c>
      <c r="P14" s="25"/>
      <c r="Q14" s="12" t="s">
        <v>37</v>
      </c>
    </row>
    <row r="15" s="1" customFormat="1" ht="12" spans="1:17">
      <c r="A15" s="13"/>
      <c r="B15" s="13"/>
      <c r="C15" s="13"/>
      <c r="D15" s="13"/>
      <c r="E15" s="15"/>
      <c r="F15" s="13">
        <v>50</v>
      </c>
      <c r="G15" s="13"/>
      <c r="H15" s="13"/>
      <c r="I15" s="13"/>
      <c r="J15" s="13"/>
      <c r="K15" s="13"/>
      <c r="L15" s="13"/>
      <c r="M15" s="13"/>
      <c r="N15" s="13"/>
      <c r="O15" s="24"/>
      <c r="P15" s="23"/>
      <c r="Q15" s="13"/>
    </row>
    <row r="16" s="1" customFormat="1" ht="22.5" customHeight="1" spans="1:17">
      <c r="A16" s="13">
        <v>10</v>
      </c>
      <c r="B16" s="12" t="s">
        <v>63</v>
      </c>
      <c r="C16" s="12" t="s">
        <v>64</v>
      </c>
      <c r="D16" s="12" t="s">
        <v>65</v>
      </c>
      <c r="E16" s="12" t="s">
        <v>66</v>
      </c>
      <c r="F16" s="13"/>
      <c r="G16" s="13">
        <v>7767</v>
      </c>
      <c r="H16" s="13"/>
      <c r="I16" s="13"/>
      <c r="J16" s="12" t="s">
        <v>67</v>
      </c>
      <c r="K16" s="13">
        <v>650000</v>
      </c>
      <c r="L16" s="13"/>
      <c r="M16" s="13">
        <v>621696</v>
      </c>
      <c r="N16" s="13">
        <v>578177</v>
      </c>
      <c r="O16" s="24">
        <v>43519</v>
      </c>
      <c r="P16" s="25"/>
      <c r="Q16" s="13"/>
    </row>
    <row r="17" s="1" customFormat="1" ht="12" spans="1:17">
      <c r="A17" s="13"/>
      <c r="B17" s="13"/>
      <c r="C17" s="13"/>
      <c r="D17" s="13"/>
      <c r="E17" s="13"/>
      <c r="F17" s="13"/>
      <c r="G17" s="13">
        <v>328</v>
      </c>
      <c r="H17" s="13"/>
      <c r="I17" s="13"/>
      <c r="J17" s="13"/>
      <c r="K17" s="13"/>
      <c r="L17" s="13"/>
      <c r="M17" s="13"/>
      <c r="N17" s="13"/>
      <c r="O17" s="24"/>
      <c r="P17" s="23"/>
      <c r="Q17" s="13"/>
    </row>
    <row r="18" s="1" customFormat="1" ht="20.25" customHeight="1" spans="1:17">
      <c r="A18" s="13">
        <v>11</v>
      </c>
      <c r="B18" s="12" t="s">
        <v>68</v>
      </c>
      <c r="C18" s="12" t="s">
        <v>69</v>
      </c>
      <c r="D18" s="12" t="s">
        <v>70</v>
      </c>
      <c r="E18" s="12" t="s">
        <v>71</v>
      </c>
      <c r="F18" s="13">
        <v>111</v>
      </c>
      <c r="G18" s="15"/>
      <c r="H18" s="13"/>
      <c r="I18" s="13"/>
      <c r="J18" s="12" t="s">
        <v>72</v>
      </c>
      <c r="K18" s="13">
        <v>210000</v>
      </c>
      <c r="L18" s="13">
        <v>26419</v>
      </c>
      <c r="M18" s="13">
        <v>220160</v>
      </c>
      <c r="N18" s="13">
        <v>180178</v>
      </c>
      <c r="O18" s="24">
        <v>13563</v>
      </c>
      <c r="P18" s="25"/>
      <c r="Q18" s="12" t="s">
        <v>73</v>
      </c>
    </row>
    <row r="19" s="1" customFormat="1" ht="12" spans="1:17">
      <c r="A19" s="13"/>
      <c r="B19" s="13"/>
      <c r="C19" s="13"/>
      <c r="D19" s="13"/>
      <c r="E19" s="13"/>
      <c r="F19" s="13">
        <v>174</v>
      </c>
      <c r="G19" s="15"/>
      <c r="H19" s="13"/>
      <c r="I19" s="13"/>
      <c r="J19" s="13"/>
      <c r="K19" s="13"/>
      <c r="L19" s="13"/>
      <c r="M19" s="13"/>
      <c r="N19" s="13"/>
      <c r="O19" s="24"/>
      <c r="P19" s="26"/>
      <c r="Q19" s="13"/>
    </row>
    <row r="20" s="1" customFormat="1" ht="12" spans="1:17">
      <c r="A20" s="13"/>
      <c r="B20" s="13"/>
      <c r="C20" s="13"/>
      <c r="D20" s="13"/>
      <c r="E20" s="13"/>
      <c r="F20" s="13">
        <v>59</v>
      </c>
      <c r="G20" s="15"/>
      <c r="H20" s="13"/>
      <c r="I20" s="13"/>
      <c r="J20" s="13"/>
      <c r="K20" s="13"/>
      <c r="L20" s="13"/>
      <c r="M20" s="13"/>
      <c r="N20" s="13"/>
      <c r="O20" s="24"/>
      <c r="P20" s="23"/>
      <c r="Q20" s="13"/>
    </row>
    <row r="21" s="1" customFormat="1" ht="37.5" customHeight="1" spans="1:17">
      <c r="A21" s="13">
        <v>12</v>
      </c>
      <c r="B21" s="12" t="s">
        <v>74</v>
      </c>
      <c r="C21" s="12" t="s">
        <v>75</v>
      </c>
      <c r="D21" s="12" t="s">
        <v>76</v>
      </c>
      <c r="E21" s="12" t="s">
        <v>77</v>
      </c>
      <c r="F21" s="13">
        <v>157</v>
      </c>
      <c r="G21" s="13"/>
      <c r="H21" s="13"/>
      <c r="I21" s="13"/>
      <c r="J21" s="12" t="s">
        <v>78</v>
      </c>
      <c r="K21" s="13">
        <v>100000</v>
      </c>
      <c r="L21" s="13">
        <v>480</v>
      </c>
      <c r="M21" s="13">
        <v>100480</v>
      </c>
      <c r="N21" s="13">
        <v>93000</v>
      </c>
      <c r="O21" s="24">
        <v>7000</v>
      </c>
      <c r="P21" s="24"/>
      <c r="Q21" s="12" t="s">
        <v>37</v>
      </c>
    </row>
    <row r="22" s="1" customFormat="1" ht="36" spans="1:17">
      <c r="A22" s="13">
        <v>13</v>
      </c>
      <c r="B22" s="12" t="s">
        <v>79</v>
      </c>
      <c r="C22" s="12" t="s">
        <v>80</v>
      </c>
      <c r="D22" s="12" t="s">
        <v>81</v>
      </c>
      <c r="E22" s="12" t="s">
        <v>82</v>
      </c>
      <c r="F22" s="13"/>
      <c r="G22" s="13">
        <v>4060</v>
      </c>
      <c r="H22" s="13"/>
      <c r="I22" s="13"/>
      <c r="J22" s="12" t="s">
        <v>83</v>
      </c>
      <c r="K22" s="13">
        <v>350000</v>
      </c>
      <c r="L22" s="13"/>
      <c r="M22" s="13">
        <v>311808</v>
      </c>
      <c r="N22" s="13">
        <v>289981</v>
      </c>
      <c r="O22" s="24">
        <v>21827</v>
      </c>
      <c r="P22" s="24"/>
      <c r="Q22" s="13"/>
    </row>
    <row r="23" s="1" customFormat="1" ht="36" spans="1:17">
      <c r="A23" s="13">
        <v>14</v>
      </c>
      <c r="B23" s="12" t="s">
        <v>84</v>
      </c>
      <c r="C23" s="12" t="s">
        <v>85</v>
      </c>
      <c r="D23" s="12" t="s">
        <v>86</v>
      </c>
      <c r="E23" s="12" t="s">
        <v>87</v>
      </c>
      <c r="F23" s="13">
        <v>155</v>
      </c>
      <c r="G23" s="13"/>
      <c r="H23" s="13"/>
      <c r="I23" s="13"/>
      <c r="J23" s="12" t="s">
        <v>72</v>
      </c>
      <c r="K23" s="13">
        <v>100000</v>
      </c>
      <c r="L23" s="13"/>
      <c r="M23" s="13">
        <v>99200</v>
      </c>
      <c r="N23" s="13">
        <v>92256</v>
      </c>
      <c r="O23" s="24">
        <v>6944</v>
      </c>
      <c r="P23" s="24"/>
      <c r="Q23" s="13"/>
    </row>
    <row r="24" s="1" customFormat="1" ht="22.5" customHeight="1" spans="1:17">
      <c r="A24" s="13">
        <v>15</v>
      </c>
      <c r="B24" s="12" t="s">
        <v>88</v>
      </c>
      <c r="C24" s="12" t="s">
        <v>89</v>
      </c>
      <c r="D24" s="12" t="s">
        <v>90</v>
      </c>
      <c r="E24" s="12" t="s">
        <v>91</v>
      </c>
      <c r="F24" s="13">
        <v>152</v>
      </c>
      <c r="G24" s="13"/>
      <c r="H24" s="13"/>
      <c r="I24" s="13"/>
      <c r="J24" s="12" t="s">
        <v>92</v>
      </c>
      <c r="K24" s="13">
        <v>250000</v>
      </c>
      <c r="L24" s="13"/>
      <c r="M24" s="13">
        <v>195200</v>
      </c>
      <c r="N24" s="13">
        <v>181536</v>
      </c>
      <c r="O24" s="24">
        <v>13664</v>
      </c>
      <c r="P24" s="25"/>
      <c r="Q24" s="13"/>
    </row>
    <row r="25" s="1" customFormat="1" ht="12" spans="1:17">
      <c r="A25" s="13"/>
      <c r="B25" s="13"/>
      <c r="C25" s="13"/>
      <c r="D25" s="13"/>
      <c r="E25" s="13"/>
      <c r="F25" s="13">
        <v>153</v>
      </c>
      <c r="G25" s="13"/>
      <c r="H25" s="13"/>
      <c r="I25" s="13"/>
      <c r="J25" s="13"/>
      <c r="K25" s="13"/>
      <c r="L25" s="13"/>
      <c r="M25" s="13"/>
      <c r="N25" s="13"/>
      <c r="O25" s="24"/>
      <c r="P25" s="23"/>
      <c r="Q25" s="13"/>
    </row>
    <row r="26" s="1" customFormat="1" ht="49" customHeight="1" spans="1:17">
      <c r="A26" s="13">
        <v>16</v>
      </c>
      <c r="B26" s="12" t="s">
        <v>88</v>
      </c>
      <c r="C26" s="12" t="s">
        <v>93</v>
      </c>
      <c r="D26" s="12" t="s">
        <v>94</v>
      </c>
      <c r="E26" s="12" t="s">
        <v>95</v>
      </c>
      <c r="F26" s="13"/>
      <c r="G26" s="13">
        <v>6390</v>
      </c>
      <c r="H26" s="13"/>
      <c r="I26" s="13"/>
      <c r="J26" s="12" t="s">
        <v>96</v>
      </c>
      <c r="K26" s="13">
        <v>600000</v>
      </c>
      <c r="L26" s="13">
        <v>18580</v>
      </c>
      <c r="M26" s="13">
        <v>490752</v>
      </c>
      <c r="N26" s="13">
        <v>439119</v>
      </c>
      <c r="O26" s="24">
        <v>33053</v>
      </c>
      <c r="P26" s="24"/>
      <c r="Q26" s="12" t="s">
        <v>97</v>
      </c>
    </row>
    <row r="27" s="1" customFormat="1" ht="22.5" customHeight="1" spans="1:17">
      <c r="A27" s="13">
        <v>17</v>
      </c>
      <c r="B27" s="12" t="s">
        <v>98</v>
      </c>
      <c r="C27" s="12" t="s">
        <v>99</v>
      </c>
      <c r="D27" s="12" t="s">
        <v>100</v>
      </c>
      <c r="E27" s="12" t="s">
        <v>101</v>
      </c>
      <c r="F27" s="13">
        <v>166</v>
      </c>
      <c r="G27" s="13"/>
      <c r="H27" s="13"/>
      <c r="I27" s="13"/>
      <c r="J27" s="12" t="s">
        <v>102</v>
      </c>
      <c r="K27" s="13">
        <v>200000</v>
      </c>
      <c r="L27" s="13">
        <v>4800</v>
      </c>
      <c r="M27" s="13">
        <v>204800</v>
      </c>
      <c r="N27" s="13">
        <v>186000</v>
      </c>
      <c r="O27" s="24">
        <v>14000</v>
      </c>
      <c r="P27" s="25"/>
      <c r="Q27" s="12" t="s">
        <v>37</v>
      </c>
    </row>
    <row r="28" s="1" customFormat="1" ht="15" customHeight="1" spans="1:17">
      <c r="A28" s="13"/>
      <c r="B28" s="13"/>
      <c r="C28" s="13"/>
      <c r="D28" s="13"/>
      <c r="E28" s="13"/>
      <c r="F28" s="13">
        <v>154</v>
      </c>
      <c r="G28" s="13"/>
      <c r="H28" s="13"/>
      <c r="I28" s="13"/>
      <c r="J28" s="13"/>
      <c r="K28" s="13"/>
      <c r="L28" s="13"/>
      <c r="M28" s="13"/>
      <c r="N28" s="13"/>
      <c r="O28" s="24"/>
      <c r="P28" s="23"/>
      <c r="Q28" s="13"/>
    </row>
    <row r="29" s="1" customFormat="1" ht="48" spans="1:17">
      <c r="A29" s="13">
        <v>18</v>
      </c>
      <c r="B29" s="12" t="s">
        <v>103</v>
      </c>
      <c r="C29" s="12" t="s">
        <v>104</v>
      </c>
      <c r="D29" s="12" t="s">
        <v>105</v>
      </c>
      <c r="E29" s="12" t="s">
        <v>106</v>
      </c>
      <c r="F29" s="13"/>
      <c r="G29" s="13">
        <v>2406</v>
      </c>
      <c r="H29" s="13"/>
      <c r="I29" s="13"/>
      <c r="J29" s="12" t="s">
        <v>107</v>
      </c>
      <c r="K29" s="13">
        <v>200000</v>
      </c>
      <c r="L29" s="13"/>
      <c r="M29" s="13">
        <v>184780</v>
      </c>
      <c r="N29" s="13">
        <v>171846</v>
      </c>
      <c r="O29" s="24">
        <v>12934</v>
      </c>
      <c r="P29" s="24"/>
      <c r="Q29" s="13"/>
    </row>
    <row r="30" s="1" customFormat="1" ht="37.5" customHeight="1" spans="1:17">
      <c r="A30" s="13">
        <v>19</v>
      </c>
      <c r="B30" s="12" t="s">
        <v>108</v>
      </c>
      <c r="C30" s="12" t="s">
        <v>109</v>
      </c>
      <c r="D30" s="12" t="s">
        <v>110</v>
      </c>
      <c r="E30" s="12" t="s">
        <v>111</v>
      </c>
      <c r="F30" s="13"/>
      <c r="G30" s="13">
        <v>1842</v>
      </c>
      <c r="H30" s="13"/>
      <c r="I30" s="13"/>
      <c r="J30" s="12" t="s">
        <v>57</v>
      </c>
      <c r="K30" s="13">
        <v>140000</v>
      </c>
      <c r="L30" s="13">
        <v>1465</v>
      </c>
      <c r="M30" s="13">
        <v>141465</v>
      </c>
      <c r="N30" s="13">
        <v>130200</v>
      </c>
      <c r="O30" s="24">
        <v>9800</v>
      </c>
      <c r="P30" s="24"/>
      <c r="Q30" s="12" t="s">
        <v>37</v>
      </c>
    </row>
    <row r="31" s="1" customFormat="1" ht="36" spans="1:17">
      <c r="A31" s="13">
        <v>20</v>
      </c>
      <c r="B31" s="12" t="s">
        <v>112</v>
      </c>
      <c r="C31" s="12" t="s">
        <v>113</v>
      </c>
      <c r="D31" s="12" t="s">
        <v>114</v>
      </c>
      <c r="E31" s="12" t="s">
        <v>115</v>
      </c>
      <c r="F31" s="13">
        <v>83</v>
      </c>
      <c r="G31" s="13"/>
      <c r="H31" s="13"/>
      <c r="I31" s="13"/>
      <c r="J31" s="12" t="s">
        <v>116</v>
      </c>
      <c r="K31" s="13">
        <v>50000</v>
      </c>
      <c r="L31" s="13">
        <v>3120</v>
      </c>
      <c r="M31" s="13">
        <v>53120</v>
      </c>
      <c r="N31" s="13">
        <v>46500</v>
      </c>
      <c r="O31" s="24">
        <v>3500</v>
      </c>
      <c r="P31" s="24"/>
      <c r="Q31" s="12" t="s">
        <v>37</v>
      </c>
    </row>
    <row r="32" s="1" customFormat="1" ht="27.75" customHeight="1" spans="1:17">
      <c r="A32" s="13">
        <v>21</v>
      </c>
      <c r="B32" s="12" t="s">
        <v>117</v>
      </c>
      <c r="C32" s="12" t="s">
        <v>118</v>
      </c>
      <c r="D32" s="12" t="s">
        <v>119</v>
      </c>
      <c r="E32" s="12" t="s">
        <v>120</v>
      </c>
      <c r="F32" s="13">
        <v>83</v>
      </c>
      <c r="G32" s="13"/>
      <c r="H32" s="13"/>
      <c r="I32" s="13"/>
      <c r="J32" s="12" t="s">
        <v>116</v>
      </c>
      <c r="K32" s="13">
        <v>50000</v>
      </c>
      <c r="L32" s="13">
        <v>3120</v>
      </c>
      <c r="M32" s="13">
        <v>53120</v>
      </c>
      <c r="N32" s="13">
        <v>46500</v>
      </c>
      <c r="O32" s="24">
        <v>3500</v>
      </c>
      <c r="P32" s="24"/>
      <c r="Q32" s="12" t="s">
        <v>37</v>
      </c>
    </row>
    <row r="33" s="1" customFormat="1" ht="24" spans="1:17">
      <c r="A33" s="13">
        <v>22</v>
      </c>
      <c r="B33" s="12" t="s">
        <v>117</v>
      </c>
      <c r="C33" s="12" t="s">
        <v>121</v>
      </c>
      <c r="D33" s="12" t="s">
        <v>122</v>
      </c>
      <c r="E33" s="12" t="s">
        <v>123</v>
      </c>
      <c r="F33" s="13">
        <v>83</v>
      </c>
      <c r="G33" s="13"/>
      <c r="H33" s="13"/>
      <c r="I33" s="13"/>
      <c r="J33" s="12" t="s">
        <v>116</v>
      </c>
      <c r="K33" s="13">
        <v>50000</v>
      </c>
      <c r="L33" s="13">
        <v>3120</v>
      </c>
      <c r="M33" s="13">
        <v>53120</v>
      </c>
      <c r="N33" s="13">
        <v>46500</v>
      </c>
      <c r="O33" s="24">
        <v>3500</v>
      </c>
      <c r="P33" s="24"/>
      <c r="Q33" s="12" t="s">
        <v>37</v>
      </c>
    </row>
    <row r="34" s="1" customFormat="1" ht="36" spans="1:17">
      <c r="A34" s="13">
        <v>23</v>
      </c>
      <c r="B34" s="12" t="s">
        <v>117</v>
      </c>
      <c r="C34" s="12" t="s">
        <v>124</v>
      </c>
      <c r="D34" s="12" t="s">
        <v>125</v>
      </c>
      <c r="E34" s="12" t="s">
        <v>126</v>
      </c>
      <c r="F34" s="13">
        <v>102</v>
      </c>
      <c r="G34" s="13"/>
      <c r="H34" s="13"/>
      <c r="I34" s="13"/>
      <c r="J34" s="12" t="s">
        <v>127</v>
      </c>
      <c r="K34" s="13">
        <v>80000</v>
      </c>
      <c r="L34" s="13"/>
      <c r="M34" s="13">
        <v>65280</v>
      </c>
      <c r="N34" s="13">
        <v>60710</v>
      </c>
      <c r="O34" s="24">
        <v>4570</v>
      </c>
      <c r="P34" s="24"/>
      <c r="Q34" s="13"/>
    </row>
    <row r="35" s="1" customFormat="1" ht="36" spans="1:17">
      <c r="A35" s="13">
        <v>24</v>
      </c>
      <c r="B35" s="12" t="s">
        <v>128</v>
      </c>
      <c r="C35" s="12" t="s">
        <v>129</v>
      </c>
      <c r="D35" s="12" t="s">
        <v>130</v>
      </c>
      <c r="E35" s="12" t="s">
        <v>131</v>
      </c>
      <c r="F35" s="13">
        <v>81</v>
      </c>
      <c r="G35" s="13"/>
      <c r="H35" s="13"/>
      <c r="I35" s="13"/>
      <c r="J35" s="12" t="s">
        <v>132</v>
      </c>
      <c r="K35" s="13">
        <v>50000</v>
      </c>
      <c r="L35" s="13">
        <v>1840</v>
      </c>
      <c r="M35" s="13">
        <v>51840</v>
      </c>
      <c r="N35" s="13">
        <v>46500</v>
      </c>
      <c r="O35" s="24">
        <v>3500</v>
      </c>
      <c r="P35" s="24"/>
      <c r="Q35" s="12" t="s">
        <v>37</v>
      </c>
    </row>
    <row r="36" s="1" customFormat="1" ht="36" spans="1:17">
      <c r="A36" s="13">
        <v>25</v>
      </c>
      <c r="B36" s="12" t="s">
        <v>133</v>
      </c>
      <c r="C36" s="12" t="s">
        <v>134</v>
      </c>
      <c r="D36" s="12" t="s">
        <v>135</v>
      </c>
      <c r="E36" s="12" t="s">
        <v>136</v>
      </c>
      <c r="F36" s="13">
        <v>84</v>
      </c>
      <c r="G36" s="13"/>
      <c r="H36" s="13"/>
      <c r="I36" s="13"/>
      <c r="J36" s="12" t="s">
        <v>116</v>
      </c>
      <c r="K36" s="13">
        <v>50000</v>
      </c>
      <c r="L36" s="13">
        <v>3760</v>
      </c>
      <c r="M36" s="13">
        <v>53760</v>
      </c>
      <c r="N36" s="13">
        <v>46500</v>
      </c>
      <c r="O36" s="24">
        <v>3500</v>
      </c>
      <c r="P36" s="24"/>
      <c r="Q36" s="12" t="s">
        <v>37</v>
      </c>
    </row>
    <row r="37" s="1" customFormat="1" ht="24" spans="1:17">
      <c r="A37" s="13">
        <v>26</v>
      </c>
      <c r="B37" s="12" t="s">
        <v>137</v>
      </c>
      <c r="C37" s="12" t="s">
        <v>138</v>
      </c>
      <c r="D37" s="12" t="s">
        <v>139</v>
      </c>
      <c r="E37" s="12" t="s">
        <v>140</v>
      </c>
      <c r="F37" s="13">
        <v>162</v>
      </c>
      <c r="G37" s="13"/>
      <c r="H37" s="13"/>
      <c r="I37" s="13"/>
      <c r="J37" s="12" t="s">
        <v>141</v>
      </c>
      <c r="K37" s="13">
        <v>100000</v>
      </c>
      <c r="L37" s="13">
        <v>3680</v>
      </c>
      <c r="M37" s="13">
        <v>103680</v>
      </c>
      <c r="N37" s="13">
        <v>93000</v>
      </c>
      <c r="O37" s="24">
        <v>7000</v>
      </c>
      <c r="P37" s="24"/>
      <c r="Q37" s="12" t="s">
        <v>37</v>
      </c>
    </row>
    <row r="38" s="1" customFormat="1" ht="37.5" customHeight="1" spans="1:17">
      <c r="A38" s="13">
        <v>27</v>
      </c>
      <c r="B38" s="12" t="s">
        <v>142</v>
      </c>
      <c r="C38" s="12" t="s">
        <v>143</v>
      </c>
      <c r="D38" s="12" t="s">
        <v>144</v>
      </c>
      <c r="E38" s="12" t="s">
        <v>145</v>
      </c>
      <c r="F38" s="13">
        <v>235</v>
      </c>
      <c r="G38" s="13"/>
      <c r="H38" s="13"/>
      <c r="I38" s="13"/>
      <c r="J38" s="12" t="s">
        <v>146</v>
      </c>
      <c r="K38" s="13">
        <v>150000</v>
      </c>
      <c r="L38" s="13">
        <v>400</v>
      </c>
      <c r="M38" s="13">
        <v>150400</v>
      </c>
      <c r="N38" s="13">
        <v>139500</v>
      </c>
      <c r="O38" s="24">
        <v>10500</v>
      </c>
      <c r="P38" s="24"/>
      <c r="Q38" s="12" t="s">
        <v>37</v>
      </c>
    </row>
    <row r="39" s="1" customFormat="1" ht="25.5" customHeight="1" spans="1:17">
      <c r="A39" s="13">
        <v>28</v>
      </c>
      <c r="B39" s="12" t="s">
        <v>147</v>
      </c>
      <c r="C39" s="12" t="s">
        <v>148</v>
      </c>
      <c r="D39" s="12" t="s">
        <v>149</v>
      </c>
      <c r="E39" s="12" t="s">
        <v>150</v>
      </c>
      <c r="F39" s="13">
        <v>393</v>
      </c>
      <c r="G39" s="13"/>
      <c r="H39" s="13"/>
      <c r="I39" s="13"/>
      <c r="J39" s="12" t="s">
        <v>151</v>
      </c>
      <c r="K39" s="13">
        <v>1000000</v>
      </c>
      <c r="L39" s="13">
        <v>5440</v>
      </c>
      <c r="M39" s="13">
        <v>1005440</v>
      </c>
      <c r="N39" s="12">
        <v>924058</v>
      </c>
      <c r="O39" s="24">
        <f>1000000-924058</f>
        <v>75942</v>
      </c>
      <c r="P39" s="24"/>
      <c r="Q39" s="12" t="s">
        <v>152</v>
      </c>
    </row>
    <row r="40" s="1" customFormat="1" ht="12" spans="1:17">
      <c r="A40" s="13"/>
      <c r="B40" s="13"/>
      <c r="C40" s="13"/>
      <c r="D40" s="13"/>
      <c r="E40" s="13"/>
      <c r="F40" s="13">
        <v>390</v>
      </c>
      <c r="G40" s="13"/>
      <c r="H40" s="13"/>
      <c r="I40" s="13"/>
      <c r="J40" s="13"/>
      <c r="K40" s="13"/>
      <c r="L40" s="13"/>
      <c r="M40" s="13"/>
      <c r="N40" s="13"/>
      <c r="O40" s="24"/>
      <c r="P40" s="24"/>
      <c r="Q40" s="13"/>
    </row>
    <row r="41" s="1" customFormat="1" ht="12" spans="1:17">
      <c r="A41" s="13"/>
      <c r="B41" s="13"/>
      <c r="C41" s="13"/>
      <c r="D41" s="13"/>
      <c r="E41" s="13"/>
      <c r="F41" s="13">
        <v>392</v>
      </c>
      <c r="G41" s="13"/>
      <c r="H41" s="13"/>
      <c r="I41" s="13"/>
      <c r="J41" s="13"/>
      <c r="K41" s="13"/>
      <c r="L41" s="13"/>
      <c r="M41" s="13"/>
      <c r="N41" s="13"/>
      <c r="O41" s="24"/>
      <c r="P41" s="24"/>
      <c r="Q41" s="13"/>
    </row>
    <row r="42" s="1" customFormat="1" ht="12" spans="1:17">
      <c r="A42" s="13"/>
      <c r="B42" s="13"/>
      <c r="C42" s="13"/>
      <c r="D42" s="13"/>
      <c r="E42" s="13"/>
      <c r="F42" s="13">
        <v>396</v>
      </c>
      <c r="G42" s="13"/>
      <c r="H42" s="13"/>
      <c r="I42" s="13"/>
      <c r="J42" s="13"/>
      <c r="K42" s="13"/>
      <c r="L42" s="13"/>
      <c r="M42" s="13"/>
      <c r="N42" s="13"/>
      <c r="O42" s="24"/>
      <c r="P42" s="24"/>
      <c r="Q42" s="13"/>
    </row>
    <row r="43" s="1" customFormat="1" ht="36" spans="1:17">
      <c r="A43" s="13">
        <v>29</v>
      </c>
      <c r="B43" s="12" t="s">
        <v>153</v>
      </c>
      <c r="C43" s="12" t="s">
        <v>154</v>
      </c>
      <c r="D43" s="12" t="s">
        <v>155</v>
      </c>
      <c r="E43" s="12" t="s">
        <v>156</v>
      </c>
      <c r="F43" s="13"/>
      <c r="G43" s="13">
        <v>3763</v>
      </c>
      <c r="H43" s="13"/>
      <c r="I43" s="13"/>
      <c r="J43" s="12" t="s">
        <v>157</v>
      </c>
      <c r="K43" s="13">
        <v>320000</v>
      </c>
      <c r="L43" s="13"/>
      <c r="M43" s="13">
        <v>288998</v>
      </c>
      <c r="N43" s="13">
        <v>268768</v>
      </c>
      <c r="O43" s="24">
        <v>20230</v>
      </c>
      <c r="P43" s="24"/>
      <c r="Q43" s="13"/>
    </row>
    <row r="44" s="1" customFormat="1" ht="24" spans="1:17">
      <c r="A44" s="13">
        <v>30</v>
      </c>
      <c r="B44" s="12" t="s">
        <v>158</v>
      </c>
      <c r="C44" s="12" t="s">
        <v>159</v>
      </c>
      <c r="D44" s="12" t="s">
        <v>160</v>
      </c>
      <c r="E44" s="12" t="s">
        <v>161</v>
      </c>
      <c r="F44" s="13">
        <v>329</v>
      </c>
      <c r="G44" s="13"/>
      <c r="H44" s="13"/>
      <c r="I44" s="13"/>
      <c r="J44" s="12" t="s">
        <v>162</v>
      </c>
      <c r="K44" s="13">
        <v>200000</v>
      </c>
      <c r="L44" s="13">
        <v>10560</v>
      </c>
      <c r="M44" s="13">
        <v>210560</v>
      </c>
      <c r="N44" s="13">
        <v>186000</v>
      </c>
      <c r="O44" s="24">
        <v>14000</v>
      </c>
      <c r="P44" s="24"/>
      <c r="Q44" s="12" t="s">
        <v>37</v>
      </c>
    </row>
    <row r="45" s="1" customFormat="1" ht="36" spans="1:17">
      <c r="A45" s="13"/>
      <c r="B45" s="12" t="s">
        <v>163</v>
      </c>
      <c r="C45" s="12" t="s">
        <v>164</v>
      </c>
      <c r="D45" s="12" t="s">
        <v>165</v>
      </c>
      <c r="E45" s="12" t="s">
        <v>166</v>
      </c>
      <c r="F45" s="13">
        <v>236</v>
      </c>
      <c r="G45" s="13"/>
      <c r="H45" s="13"/>
      <c r="I45" s="13"/>
      <c r="J45" s="12" t="s">
        <v>167</v>
      </c>
      <c r="K45" s="13">
        <v>150000</v>
      </c>
      <c r="L45" s="13">
        <v>18125</v>
      </c>
      <c r="M45" s="13">
        <v>151040</v>
      </c>
      <c r="N45" s="13">
        <v>123611</v>
      </c>
      <c r="O45" s="24">
        <v>9304</v>
      </c>
      <c r="P45" s="24"/>
      <c r="Q45" s="12" t="s">
        <v>168</v>
      </c>
    </row>
    <row r="46" s="1" customFormat="1" ht="36" spans="1:17">
      <c r="A46" s="13">
        <v>32</v>
      </c>
      <c r="B46" s="12" t="s">
        <v>169</v>
      </c>
      <c r="C46" s="12" t="s">
        <v>170</v>
      </c>
      <c r="D46" s="12" t="s">
        <v>171</v>
      </c>
      <c r="E46" s="12" t="s">
        <v>172</v>
      </c>
      <c r="F46" s="13">
        <v>157</v>
      </c>
      <c r="G46" s="13"/>
      <c r="H46" s="13"/>
      <c r="I46" s="13"/>
      <c r="J46" s="12" t="s">
        <v>173</v>
      </c>
      <c r="K46" s="13">
        <v>100000</v>
      </c>
      <c r="L46" s="13">
        <v>480</v>
      </c>
      <c r="M46" s="13">
        <v>100480</v>
      </c>
      <c r="N46" s="13">
        <v>93000</v>
      </c>
      <c r="O46" s="24">
        <v>7000</v>
      </c>
      <c r="P46" s="24"/>
      <c r="Q46" s="12" t="s">
        <v>37</v>
      </c>
    </row>
    <row r="47" s="1" customFormat="1" ht="48" spans="1:17">
      <c r="A47" s="13">
        <v>33</v>
      </c>
      <c r="B47" s="12" t="s">
        <v>174</v>
      </c>
      <c r="C47" s="12" t="s">
        <v>175</v>
      </c>
      <c r="D47" s="12" t="s">
        <v>176</v>
      </c>
      <c r="E47" s="12" t="s">
        <v>177</v>
      </c>
      <c r="F47" s="13"/>
      <c r="G47" s="13">
        <v>4958</v>
      </c>
      <c r="H47" s="13"/>
      <c r="I47" s="13"/>
      <c r="J47" s="12" t="s">
        <v>25</v>
      </c>
      <c r="K47" s="13">
        <v>360000</v>
      </c>
      <c r="L47" s="13">
        <v>20774</v>
      </c>
      <c r="M47" s="13">
        <v>380774</v>
      </c>
      <c r="N47" s="13">
        <v>334800</v>
      </c>
      <c r="O47" s="24">
        <v>25200</v>
      </c>
      <c r="P47" s="24"/>
      <c r="Q47" s="12" t="s">
        <v>37</v>
      </c>
    </row>
    <row r="48" s="1" customFormat="1" ht="36" spans="1:17">
      <c r="A48" s="13">
        <v>34</v>
      </c>
      <c r="B48" s="12" t="s">
        <v>178</v>
      </c>
      <c r="C48" s="12" t="s">
        <v>179</v>
      </c>
      <c r="D48" s="12" t="s">
        <v>180</v>
      </c>
      <c r="E48" s="12" t="s">
        <v>181</v>
      </c>
      <c r="F48" s="13"/>
      <c r="G48" s="13">
        <v>4443</v>
      </c>
      <c r="H48" s="13"/>
      <c r="I48" s="13"/>
      <c r="J48" s="12" t="s">
        <v>182</v>
      </c>
      <c r="K48" s="13">
        <v>300000</v>
      </c>
      <c r="L48" s="13">
        <v>41222</v>
      </c>
      <c r="M48" s="13">
        <v>341222</v>
      </c>
      <c r="N48" s="13">
        <v>279000</v>
      </c>
      <c r="O48" s="24">
        <v>21000</v>
      </c>
      <c r="P48" s="24"/>
      <c r="Q48" s="12" t="s">
        <v>37</v>
      </c>
    </row>
    <row r="49" s="1" customFormat="1" ht="36" spans="1:17">
      <c r="A49" s="13">
        <v>35</v>
      </c>
      <c r="B49" s="12" t="s">
        <v>183</v>
      </c>
      <c r="C49" s="12" t="s">
        <v>184</v>
      </c>
      <c r="D49" s="12" t="s">
        <v>185</v>
      </c>
      <c r="E49" s="12" t="s">
        <v>186</v>
      </c>
      <c r="F49" s="13">
        <v>63</v>
      </c>
      <c r="G49" s="13"/>
      <c r="H49" s="13"/>
      <c r="I49" s="13"/>
      <c r="J49" s="12" t="s">
        <v>187</v>
      </c>
      <c r="K49" s="13">
        <v>50000</v>
      </c>
      <c r="L49" s="13"/>
      <c r="M49" s="13">
        <v>40320</v>
      </c>
      <c r="N49" s="13">
        <v>37497</v>
      </c>
      <c r="O49" s="24">
        <v>2823</v>
      </c>
      <c r="P49" s="24"/>
      <c r="Q49" s="13"/>
    </row>
    <row r="50" s="1" customFormat="1" ht="48" spans="1:17">
      <c r="A50" s="13">
        <v>36</v>
      </c>
      <c r="B50" s="12" t="s">
        <v>188</v>
      </c>
      <c r="C50" s="12" t="s">
        <v>189</v>
      </c>
      <c r="D50" s="12" t="s">
        <v>190</v>
      </c>
      <c r="E50" s="12" t="s">
        <v>191</v>
      </c>
      <c r="F50" s="13"/>
      <c r="G50" s="13"/>
      <c r="H50" s="13">
        <v>357</v>
      </c>
      <c r="I50" s="13"/>
      <c r="J50" s="12" t="s">
        <v>192</v>
      </c>
      <c r="K50" s="13">
        <v>100000</v>
      </c>
      <c r="L50" s="13"/>
      <c r="M50" s="13">
        <v>99960</v>
      </c>
      <c r="N50" s="13">
        <v>92962</v>
      </c>
      <c r="O50" s="24">
        <v>6998</v>
      </c>
      <c r="P50" s="24"/>
      <c r="Q50" s="13"/>
    </row>
    <row r="51" s="1" customFormat="1" ht="34.5" customHeight="1" spans="1:17">
      <c r="A51" s="13">
        <v>37</v>
      </c>
      <c r="B51" s="12" t="s">
        <v>193</v>
      </c>
      <c r="C51" s="12" t="s">
        <v>194</v>
      </c>
      <c r="D51" s="12" t="s">
        <v>195</v>
      </c>
      <c r="E51" s="12" t="s">
        <v>196</v>
      </c>
      <c r="F51" s="13">
        <v>169</v>
      </c>
      <c r="G51" s="13"/>
      <c r="H51" s="13"/>
      <c r="I51" s="13"/>
      <c r="J51" s="12" t="s">
        <v>197</v>
      </c>
      <c r="K51" s="13">
        <v>150000</v>
      </c>
      <c r="L51" s="13">
        <v>400</v>
      </c>
      <c r="M51" s="13">
        <v>150000</v>
      </c>
      <c r="N51" s="13">
        <v>139500</v>
      </c>
      <c r="O51" s="24">
        <v>10500</v>
      </c>
      <c r="P51" s="25"/>
      <c r="Q51" s="12" t="s">
        <v>37</v>
      </c>
    </row>
    <row r="52" s="1" customFormat="1" ht="12" spans="1:17">
      <c r="A52" s="13"/>
      <c r="B52" s="13"/>
      <c r="C52" s="13"/>
      <c r="D52" s="13"/>
      <c r="E52" s="13"/>
      <c r="F52" s="13">
        <v>66</v>
      </c>
      <c r="G52" s="13"/>
      <c r="H52" s="13"/>
      <c r="I52" s="13"/>
      <c r="J52" s="13"/>
      <c r="K52" s="13"/>
      <c r="L52" s="13"/>
      <c r="M52" s="13"/>
      <c r="N52" s="13"/>
      <c r="O52" s="24"/>
      <c r="P52" s="23"/>
      <c r="Q52" s="13"/>
    </row>
    <row r="53" s="1" customFormat="1" ht="36" spans="1:17">
      <c r="A53" s="13">
        <v>38</v>
      </c>
      <c r="B53" s="12" t="s">
        <v>198</v>
      </c>
      <c r="C53" s="12" t="s">
        <v>199</v>
      </c>
      <c r="D53" s="12" t="s">
        <v>200</v>
      </c>
      <c r="E53" s="12" t="s">
        <v>201</v>
      </c>
      <c r="F53" s="13">
        <v>235</v>
      </c>
      <c r="G53" s="13"/>
      <c r="H53" s="13"/>
      <c r="I53" s="13"/>
      <c r="J53" s="12" t="s">
        <v>202</v>
      </c>
      <c r="K53" s="13">
        <v>150000</v>
      </c>
      <c r="L53" s="13">
        <v>400</v>
      </c>
      <c r="M53" s="13">
        <v>150400</v>
      </c>
      <c r="N53" s="13">
        <v>139500</v>
      </c>
      <c r="O53" s="24">
        <v>10500</v>
      </c>
      <c r="P53" s="24"/>
      <c r="Q53" s="12" t="s">
        <v>37</v>
      </c>
    </row>
    <row r="54" s="1" customFormat="1" ht="38" customHeight="1" spans="1:17">
      <c r="A54" s="13">
        <v>39</v>
      </c>
      <c r="B54" s="12" t="s">
        <v>203</v>
      </c>
      <c r="C54" s="12" t="s">
        <v>204</v>
      </c>
      <c r="D54" s="12" t="s">
        <v>205</v>
      </c>
      <c r="E54" s="12" t="s">
        <v>206</v>
      </c>
      <c r="F54" s="13"/>
      <c r="G54" s="13">
        <v>6845</v>
      </c>
      <c r="H54" s="13"/>
      <c r="I54" s="13"/>
      <c r="J54" s="12" t="s">
        <v>207</v>
      </c>
      <c r="K54" s="13">
        <v>480000</v>
      </c>
      <c r="L54" s="13">
        <v>45696</v>
      </c>
      <c r="M54" s="13">
        <v>525696</v>
      </c>
      <c r="N54" s="13">
        <v>446400</v>
      </c>
      <c r="O54" s="24">
        <v>33600</v>
      </c>
      <c r="P54" s="24"/>
      <c r="Q54" s="12" t="s">
        <v>37</v>
      </c>
    </row>
    <row r="55" s="1" customFormat="1" ht="34.5" customHeight="1" spans="1:17">
      <c r="A55" s="13">
        <v>40</v>
      </c>
      <c r="B55" s="12" t="s">
        <v>208</v>
      </c>
      <c r="C55" s="12" t="s">
        <v>209</v>
      </c>
      <c r="D55" s="12" t="s">
        <v>210</v>
      </c>
      <c r="E55" s="12" t="s">
        <v>211</v>
      </c>
      <c r="F55" s="13">
        <v>205</v>
      </c>
      <c r="G55" s="13"/>
      <c r="H55" s="13"/>
      <c r="I55" s="13"/>
      <c r="J55" s="12" t="s">
        <v>212</v>
      </c>
      <c r="K55" s="13">
        <v>330000</v>
      </c>
      <c r="L55" s="13">
        <v>560</v>
      </c>
      <c r="M55" s="13">
        <v>330560</v>
      </c>
      <c r="N55" s="13">
        <v>306900</v>
      </c>
      <c r="O55" s="24">
        <v>23100</v>
      </c>
      <c r="P55" s="25"/>
      <c r="Q55" s="12" t="s">
        <v>37</v>
      </c>
    </row>
    <row r="56" s="1" customFormat="1" ht="12" spans="1:17">
      <c r="A56" s="13"/>
      <c r="B56" s="13"/>
      <c r="C56" s="13"/>
      <c r="D56" s="13"/>
      <c r="E56" s="13"/>
      <c r="F56" s="13"/>
      <c r="G56" s="13"/>
      <c r="H56" s="13">
        <v>712</v>
      </c>
      <c r="I56" s="13"/>
      <c r="J56" s="13"/>
      <c r="K56" s="13"/>
      <c r="L56" s="13"/>
      <c r="M56" s="13"/>
      <c r="N56" s="13"/>
      <c r="O56" s="24"/>
      <c r="P56" s="23"/>
      <c r="Q56" s="13"/>
    </row>
    <row r="57" s="1" customFormat="1" ht="34.5" customHeight="1" spans="1:17">
      <c r="A57" s="13">
        <v>41</v>
      </c>
      <c r="B57" s="12" t="s">
        <v>213</v>
      </c>
      <c r="C57" s="12" t="s">
        <v>214</v>
      </c>
      <c r="D57" s="12" t="s">
        <v>215</v>
      </c>
      <c r="E57" s="12" t="s">
        <v>216</v>
      </c>
      <c r="F57" s="13">
        <v>98</v>
      </c>
      <c r="G57" s="13"/>
      <c r="H57" s="13"/>
      <c r="I57" s="13"/>
      <c r="J57" s="12" t="s">
        <v>182</v>
      </c>
      <c r="K57" s="13">
        <v>100000</v>
      </c>
      <c r="L57" s="13"/>
      <c r="M57" s="13">
        <v>98560</v>
      </c>
      <c r="N57" s="13">
        <v>91660</v>
      </c>
      <c r="O57" s="24">
        <v>6900</v>
      </c>
      <c r="P57" s="25"/>
      <c r="Q57" s="13"/>
    </row>
    <row r="58" s="1" customFormat="1" ht="12" spans="1:17">
      <c r="A58" s="13"/>
      <c r="B58" s="13"/>
      <c r="C58" s="13"/>
      <c r="D58" s="13"/>
      <c r="E58" s="13"/>
      <c r="F58" s="13">
        <v>56</v>
      </c>
      <c r="G58" s="13"/>
      <c r="H58" s="13"/>
      <c r="I58" s="13"/>
      <c r="J58" s="13"/>
      <c r="K58" s="13"/>
      <c r="L58" s="13"/>
      <c r="M58" s="13"/>
      <c r="N58" s="13"/>
      <c r="O58" s="24"/>
      <c r="P58" s="23"/>
      <c r="Q58" s="13"/>
    </row>
    <row r="59" s="1" customFormat="1" ht="36" spans="1:17">
      <c r="A59" s="13">
        <v>42</v>
      </c>
      <c r="B59" s="12" t="s">
        <v>217</v>
      </c>
      <c r="C59" s="12" t="s">
        <v>218</v>
      </c>
      <c r="D59" s="12" t="s">
        <v>219</v>
      </c>
      <c r="E59" s="12" t="s">
        <v>220</v>
      </c>
      <c r="F59" s="13">
        <v>84</v>
      </c>
      <c r="G59" s="13"/>
      <c r="H59" s="13"/>
      <c r="I59" s="13"/>
      <c r="J59" s="12" t="s">
        <v>221</v>
      </c>
      <c r="K59" s="13">
        <v>50000</v>
      </c>
      <c r="L59" s="13">
        <v>3760</v>
      </c>
      <c r="M59" s="13">
        <v>53760</v>
      </c>
      <c r="N59" s="13">
        <v>46500</v>
      </c>
      <c r="O59" s="24">
        <v>3500</v>
      </c>
      <c r="P59" s="24"/>
      <c r="Q59" s="12" t="s">
        <v>37</v>
      </c>
    </row>
    <row r="60" s="1" customFormat="1" ht="48" spans="1:17">
      <c r="A60" s="13">
        <v>43</v>
      </c>
      <c r="B60" s="12" t="s">
        <v>222</v>
      </c>
      <c r="C60" s="12" t="s">
        <v>223</v>
      </c>
      <c r="D60" s="12" t="s">
        <v>224</v>
      </c>
      <c r="E60" s="12" t="s">
        <v>225</v>
      </c>
      <c r="F60" s="13">
        <v>332</v>
      </c>
      <c r="G60" s="13"/>
      <c r="H60" s="13"/>
      <c r="I60" s="13"/>
      <c r="J60" s="12" t="s">
        <v>226</v>
      </c>
      <c r="K60" s="13">
        <v>200000</v>
      </c>
      <c r="L60" s="13">
        <v>12480</v>
      </c>
      <c r="M60" s="13">
        <v>212480</v>
      </c>
      <c r="N60" s="13">
        <v>186000</v>
      </c>
      <c r="O60" s="24">
        <v>14000</v>
      </c>
      <c r="P60" s="24"/>
      <c r="Q60" s="12" t="s">
        <v>37</v>
      </c>
    </row>
    <row r="61" s="1" customFormat="1" ht="21" customHeight="1" spans="1:17">
      <c r="A61" s="13">
        <v>44</v>
      </c>
      <c r="B61" s="12" t="s">
        <v>227</v>
      </c>
      <c r="C61" s="12" t="s">
        <v>228</v>
      </c>
      <c r="D61" s="12" t="s">
        <v>229</v>
      </c>
      <c r="E61" s="12" t="s">
        <v>230</v>
      </c>
      <c r="F61" s="13">
        <v>110</v>
      </c>
      <c r="G61" s="13"/>
      <c r="H61" s="13"/>
      <c r="I61" s="13"/>
      <c r="J61" s="12" t="s">
        <v>231</v>
      </c>
      <c r="K61" s="13">
        <v>150000</v>
      </c>
      <c r="L61" s="13">
        <v>20240</v>
      </c>
      <c r="M61" s="13">
        <v>170240</v>
      </c>
      <c r="N61" s="13">
        <v>139500</v>
      </c>
      <c r="O61" s="24">
        <v>10500</v>
      </c>
      <c r="P61" s="25"/>
      <c r="Q61" s="12" t="s">
        <v>37</v>
      </c>
    </row>
    <row r="62" s="1" customFormat="1" ht="21" customHeight="1" spans="1:17">
      <c r="A62" s="13"/>
      <c r="B62" s="13"/>
      <c r="C62" s="13"/>
      <c r="D62" s="13"/>
      <c r="E62" s="13"/>
      <c r="F62" s="13">
        <v>156</v>
      </c>
      <c r="G62" s="13"/>
      <c r="H62" s="13"/>
      <c r="I62" s="13"/>
      <c r="J62" s="13"/>
      <c r="K62" s="13"/>
      <c r="L62" s="13"/>
      <c r="M62" s="13"/>
      <c r="N62" s="13"/>
      <c r="O62" s="24"/>
      <c r="P62" s="23"/>
      <c r="Q62" s="13"/>
    </row>
    <row r="63" s="1" customFormat="1" ht="30" customHeight="1" spans="1:17">
      <c r="A63" s="13">
        <v>45</v>
      </c>
      <c r="B63" s="12" t="s">
        <v>232</v>
      </c>
      <c r="C63" s="12" t="s">
        <v>233</v>
      </c>
      <c r="D63" s="12" t="s">
        <v>234</v>
      </c>
      <c r="E63" s="12" t="s">
        <v>235</v>
      </c>
      <c r="F63" s="13">
        <v>157</v>
      </c>
      <c r="G63" s="13"/>
      <c r="H63" s="13"/>
      <c r="I63" s="13"/>
      <c r="J63" s="12" t="s">
        <v>236</v>
      </c>
      <c r="K63" s="13">
        <v>200000</v>
      </c>
      <c r="L63" s="13">
        <v>960</v>
      </c>
      <c r="M63" s="13">
        <v>200960</v>
      </c>
      <c r="N63" s="13">
        <v>186000</v>
      </c>
      <c r="O63" s="24">
        <v>14000</v>
      </c>
      <c r="P63" s="25"/>
      <c r="Q63" s="12" t="s">
        <v>37</v>
      </c>
    </row>
    <row r="64" s="1" customFormat="1" ht="25" customHeight="1" spans="1:17">
      <c r="A64" s="13"/>
      <c r="B64" s="13"/>
      <c r="C64" s="13"/>
      <c r="D64" s="13"/>
      <c r="E64" s="13"/>
      <c r="F64" s="13">
        <v>157</v>
      </c>
      <c r="G64" s="13"/>
      <c r="H64" s="13"/>
      <c r="I64" s="13"/>
      <c r="J64" s="13"/>
      <c r="K64" s="13"/>
      <c r="L64" s="13"/>
      <c r="M64" s="13"/>
      <c r="N64" s="13"/>
      <c r="O64" s="24"/>
      <c r="P64" s="23"/>
      <c r="Q64" s="13"/>
    </row>
    <row r="65" s="1" customFormat="1" ht="48" spans="1:17">
      <c r="A65" s="13">
        <v>46</v>
      </c>
      <c r="B65" s="12" t="s">
        <v>237</v>
      </c>
      <c r="C65" s="12" t="s">
        <v>238</v>
      </c>
      <c r="D65" s="12" t="s">
        <v>239</v>
      </c>
      <c r="E65" s="12" t="s">
        <v>240</v>
      </c>
      <c r="F65" s="13">
        <v>160</v>
      </c>
      <c r="G65" s="13"/>
      <c r="H65" s="13"/>
      <c r="I65" s="13"/>
      <c r="J65" s="12" t="s">
        <v>241</v>
      </c>
      <c r="K65" s="13">
        <v>100000</v>
      </c>
      <c r="L65" s="13">
        <v>2400</v>
      </c>
      <c r="M65" s="13">
        <v>102400</v>
      </c>
      <c r="N65" s="13">
        <v>93000</v>
      </c>
      <c r="O65" s="24">
        <v>7000</v>
      </c>
      <c r="P65" s="24"/>
      <c r="Q65" s="12" t="s">
        <v>37</v>
      </c>
    </row>
    <row r="66" s="1" customFormat="1" ht="36" spans="1:17">
      <c r="A66" s="13">
        <v>47</v>
      </c>
      <c r="B66" s="12" t="s">
        <v>242</v>
      </c>
      <c r="C66" s="12" t="s">
        <v>243</v>
      </c>
      <c r="D66" s="12" t="s">
        <v>244</v>
      </c>
      <c r="E66" s="12" t="s">
        <v>245</v>
      </c>
      <c r="F66" s="13">
        <v>157</v>
      </c>
      <c r="G66" s="13"/>
      <c r="H66" s="13"/>
      <c r="I66" s="13"/>
      <c r="J66" s="12" t="s">
        <v>246</v>
      </c>
      <c r="K66" s="13">
        <v>100000</v>
      </c>
      <c r="L66" s="13">
        <v>480</v>
      </c>
      <c r="M66" s="13">
        <v>100480</v>
      </c>
      <c r="N66" s="13">
        <v>93000</v>
      </c>
      <c r="O66" s="24">
        <v>7000</v>
      </c>
      <c r="P66" s="24"/>
      <c r="Q66" s="12" t="s">
        <v>37</v>
      </c>
    </row>
    <row r="67" s="1" customFormat="1" ht="30" customHeight="1" spans="1:17">
      <c r="A67" s="13">
        <v>48</v>
      </c>
      <c r="B67" s="12" t="s">
        <v>247</v>
      </c>
      <c r="C67" s="12" t="s">
        <v>248</v>
      </c>
      <c r="D67" s="12" t="s">
        <v>249</v>
      </c>
      <c r="E67" s="12" t="s">
        <v>250</v>
      </c>
      <c r="F67" s="13"/>
      <c r="G67" s="13"/>
      <c r="H67" s="13">
        <v>286</v>
      </c>
      <c r="I67" s="13"/>
      <c r="J67" s="12" t="s">
        <v>132</v>
      </c>
      <c r="K67" s="13">
        <v>200000</v>
      </c>
      <c r="L67" s="13"/>
      <c r="M67" s="13">
        <v>192720</v>
      </c>
      <c r="N67" s="13">
        <v>179229</v>
      </c>
      <c r="O67" s="24">
        <v>13491</v>
      </c>
      <c r="P67" s="25"/>
      <c r="Q67" s="13"/>
    </row>
    <row r="68" s="1" customFormat="1" ht="26" customHeight="1" spans="1:17">
      <c r="A68" s="13"/>
      <c r="B68" s="13"/>
      <c r="C68" s="13"/>
      <c r="D68" s="13"/>
      <c r="E68" s="13"/>
      <c r="F68" s="13">
        <v>176</v>
      </c>
      <c r="G68" s="13"/>
      <c r="H68" s="13"/>
      <c r="I68" s="13"/>
      <c r="J68" s="13"/>
      <c r="K68" s="13"/>
      <c r="L68" s="13"/>
      <c r="M68" s="13"/>
      <c r="N68" s="13"/>
      <c r="O68" s="24"/>
      <c r="P68" s="23"/>
      <c r="Q68" s="13"/>
    </row>
    <row r="69" s="1" customFormat="1" ht="22.5" customHeight="1" spans="1:17">
      <c r="A69" s="13">
        <v>49</v>
      </c>
      <c r="B69" s="12" t="s">
        <v>251</v>
      </c>
      <c r="C69" s="12" t="s">
        <v>252</v>
      </c>
      <c r="D69" s="12" t="s">
        <v>253</v>
      </c>
      <c r="E69" s="12" t="s">
        <v>254</v>
      </c>
      <c r="F69" s="13">
        <v>211</v>
      </c>
      <c r="G69" s="13"/>
      <c r="H69" s="13"/>
      <c r="I69" s="13"/>
      <c r="J69" s="12" t="s">
        <v>255</v>
      </c>
      <c r="K69" s="13">
        <v>200000</v>
      </c>
      <c r="L69" s="13">
        <v>960</v>
      </c>
      <c r="M69" s="13">
        <v>200960</v>
      </c>
      <c r="N69" s="13">
        <v>186000</v>
      </c>
      <c r="O69" s="24">
        <v>14000</v>
      </c>
      <c r="P69" s="25"/>
      <c r="Q69" s="12" t="s">
        <v>37</v>
      </c>
    </row>
    <row r="70" s="1" customFormat="1" ht="22" customHeight="1" spans="1:17">
      <c r="A70" s="13"/>
      <c r="B70" s="13"/>
      <c r="C70" s="13"/>
      <c r="D70" s="13"/>
      <c r="E70" s="13"/>
      <c r="F70" s="13">
        <v>103</v>
      </c>
      <c r="G70" s="13"/>
      <c r="H70" s="13"/>
      <c r="I70" s="13"/>
      <c r="J70" s="13"/>
      <c r="K70" s="13"/>
      <c r="L70" s="13"/>
      <c r="M70" s="13"/>
      <c r="N70" s="13"/>
      <c r="O70" s="24"/>
      <c r="P70" s="23"/>
      <c r="Q70" s="13"/>
    </row>
    <row r="71" s="1" customFormat="1" ht="36" spans="1:17">
      <c r="A71" s="13">
        <v>50</v>
      </c>
      <c r="B71" s="12" t="s">
        <v>256</v>
      </c>
      <c r="C71" s="12" t="s">
        <v>257</v>
      </c>
      <c r="D71" s="14" t="s">
        <v>258</v>
      </c>
      <c r="E71" s="12" t="s">
        <v>259</v>
      </c>
      <c r="F71" s="13"/>
      <c r="G71" s="13"/>
      <c r="H71" s="12" t="s">
        <v>260</v>
      </c>
      <c r="I71" s="13"/>
      <c r="J71" s="12" t="s">
        <v>261</v>
      </c>
      <c r="K71" s="13">
        <v>200000</v>
      </c>
      <c r="L71" s="13">
        <v>30800</v>
      </c>
      <c r="M71" s="13">
        <v>154560</v>
      </c>
      <c r="N71" s="13">
        <v>115096</v>
      </c>
      <c r="O71" s="24">
        <v>8664</v>
      </c>
      <c r="P71" s="24"/>
      <c r="Q71" s="12" t="s">
        <v>262</v>
      </c>
    </row>
    <row r="72" s="1" customFormat="1" ht="39" customHeight="1" spans="1:17">
      <c r="A72" s="13">
        <v>51</v>
      </c>
      <c r="B72" s="12" t="s">
        <v>263</v>
      </c>
      <c r="C72" s="12" t="s">
        <v>264</v>
      </c>
      <c r="D72" s="12" t="s">
        <v>265</v>
      </c>
      <c r="E72" s="12" t="s">
        <v>266</v>
      </c>
      <c r="F72" s="13">
        <v>83</v>
      </c>
      <c r="G72" s="13"/>
      <c r="H72" s="13"/>
      <c r="I72" s="13"/>
      <c r="J72" s="12" t="s">
        <v>267</v>
      </c>
      <c r="K72" s="41">
        <v>350000</v>
      </c>
      <c r="L72" s="13"/>
      <c r="M72" s="13">
        <v>53120</v>
      </c>
      <c r="N72" s="13">
        <v>49401</v>
      </c>
      <c r="O72" s="24">
        <v>3719</v>
      </c>
      <c r="P72" s="24"/>
      <c r="Q72" s="13"/>
    </row>
    <row r="73" s="2" customFormat="1" ht="36" spans="1:17">
      <c r="A73" s="27">
        <v>51</v>
      </c>
      <c r="B73" s="28" t="s">
        <v>263</v>
      </c>
      <c r="C73" s="28" t="s">
        <v>264</v>
      </c>
      <c r="D73" s="28" t="s">
        <v>265</v>
      </c>
      <c r="E73" s="29" t="s">
        <v>268</v>
      </c>
      <c r="F73" s="27"/>
      <c r="G73" s="27">
        <v>4372</v>
      </c>
      <c r="H73" s="27"/>
      <c r="I73" s="27"/>
      <c r="J73" s="28" t="s">
        <v>267</v>
      </c>
      <c r="K73" s="22"/>
      <c r="L73" s="27">
        <v>38889</v>
      </c>
      <c r="M73" s="27">
        <v>335769</v>
      </c>
      <c r="N73" s="42"/>
      <c r="O73" s="29"/>
      <c r="P73" s="29">
        <v>296880</v>
      </c>
      <c r="Q73" s="12" t="s">
        <v>37</v>
      </c>
    </row>
    <row r="74" s="1" customFormat="1" ht="24" spans="1:17">
      <c r="A74" s="13">
        <v>52</v>
      </c>
      <c r="B74" s="12" t="s">
        <v>269</v>
      </c>
      <c r="C74" s="12" t="s">
        <v>270</v>
      </c>
      <c r="D74" s="12" t="s">
        <v>271</v>
      </c>
      <c r="E74" s="13">
        <v>18975392538</v>
      </c>
      <c r="F74" s="13">
        <v>83</v>
      </c>
      <c r="G74" s="13"/>
      <c r="H74" s="13"/>
      <c r="I74" s="13"/>
      <c r="J74" s="12" t="s">
        <v>272</v>
      </c>
      <c r="K74" s="13">
        <v>60000</v>
      </c>
      <c r="L74" s="13"/>
      <c r="M74" s="13">
        <v>53120</v>
      </c>
      <c r="N74" s="13">
        <v>49401</v>
      </c>
      <c r="O74" s="24">
        <v>3719</v>
      </c>
      <c r="P74" s="24"/>
      <c r="Q74" s="13"/>
    </row>
    <row r="75" s="1" customFormat="1" ht="36" spans="1:17">
      <c r="A75" s="13">
        <v>53</v>
      </c>
      <c r="B75" s="12" t="s">
        <v>273</v>
      </c>
      <c r="C75" s="12" t="s">
        <v>274</v>
      </c>
      <c r="D75" s="12" t="s">
        <v>275</v>
      </c>
      <c r="E75" s="12" t="s">
        <v>276</v>
      </c>
      <c r="F75" s="13">
        <v>83</v>
      </c>
      <c r="G75" s="13"/>
      <c r="H75" s="13"/>
      <c r="I75" s="13"/>
      <c r="J75" s="12" t="s">
        <v>277</v>
      </c>
      <c r="K75" s="13">
        <v>50000</v>
      </c>
      <c r="L75" s="13">
        <v>3120</v>
      </c>
      <c r="M75" s="13">
        <v>53120</v>
      </c>
      <c r="N75" s="13">
        <v>46500</v>
      </c>
      <c r="O75" s="24">
        <v>3500</v>
      </c>
      <c r="P75" s="24"/>
      <c r="Q75" s="12" t="s">
        <v>37</v>
      </c>
    </row>
    <row r="76" s="1" customFormat="1" ht="36" spans="1:17">
      <c r="A76" s="13">
        <v>54</v>
      </c>
      <c r="B76" s="12" t="s">
        <v>278</v>
      </c>
      <c r="C76" s="12" t="s">
        <v>279</v>
      </c>
      <c r="D76" s="12" t="s">
        <v>280</v>
      </c>
      <c r="E76" s="12" t="s">
        <v>281</v>
      </c>
      <c r="F76" s="13">
        <v>81</v>
      </c>
      <c r="G76" s="13"/>
      <c r="H76" s="13"/>
      <c r="I76" s="13"/>
      <c r="J76" s="12" t="s">
        <v>116</v>
      </c>
      <c r="K76" s="13">
        <v>50000</v>
      </c>
      <c r="L76" s="13">
        <v>1840</v>
      </c>
      <c r="M76" s="13">
        <v>51840</v>
      </c>
      <c r="N76" s="13">
        <v>46500</v>
      </c>
      <c r="O76" s="24">
        <v>3500</v>
      </c>
      <c r="P76" s="24"/>
      <c r="Q76" s="12" t="s">
        <v>37</v>
      </c>
    </row>
    <row r="77" s="1" customFormat="1" ht="36" spans="1:17">
      <c r="A77" s="13">
        <v>55</v>
      </c>
      <c r="B77" s="12" t="s">
        <v>282</v>
      </c>
      <c r="C77" s="12" t="s">
        <v>283</v>
      </c>
      <c r="D77" s="12" t="s">
        <v>284</v>
      </c>
      <c r="E77" s="12" t="s">
        <v>285</v>
      </c>
      <c r="F77" s="13">
        <v>113</v>
      </c>
      <c r="G77" s="13"/>
      <c r="H77" s="13"/>
      <c r="I77" s="13"/>
      <c r="J77" s="12" t="s">
        <v>286</v>
      </c>
      <c r="K77" s="13">
        <v>100000</v>
      </c>
      <c r="L77" s="13"/>
      <c r="M77" s="13">
        <v>72320</v>
      </c>
      <c r="N77" s="13">
        <v>67257</v>
      </c>
      <c r="O77" s="24">
        <v>5063</v>
      </c>
      <c r="P77" s="24"/>
      <c r="Q77" s="13"/>
    </row>
    <row r="78" s="1" customFormat="1" ht="48" spans="1:17">
      <c r="A78" s="13">
        <v>56</v>
      </c>
      <c r="B78" s="12" t="s">
        <v>287</v>
      </c>
      <c r="C78" s="12" t="s">
        <v>288</v>
      </c>
      <c r="D78" s="12" t="s">
        <v>289</v>
      </c>
      <c r="E78" s="12" t="s">
        <v>290</v>
      </c>
      <c r="F78" s="13">
        <v>316</v>
      </c>
      <c r="G78" s="13"/>
      <c r="H78" s="13"/>
      <c r="I78" s="13"/>
      <c r="J78" s="12" t="s">
        <v>291</v>
      </c>
      <c r="K78" s="13">
        <v>200000</v>
      </c>
      <c r="L78" s="13">
        <v>2240</v>
      </c>
      <c r="M78" s="13">
        <v>202240</v>
      </c>
      <c r="N78" s="13">
        <v>186000</v>
      </c>
      <c r="O78" s="24">
        <v>14000</v>
      </c>
      <c r="P78" s="24"/>
      <c r="Q78" s="12" t="s">
        <v>37</v>
      </c>
    </row>
    <row r="79" s="1" customFormat="1" ht="46" customHeight="1" spans="1:17">
      <c r="A79" s="13">
        <v>57</v>
      </c>
      <c r="B79" s="12" t="s">
        <v>292</v>
      </c>
      <c r="C79" s="12" t="s">
        <v>293</v>
      </c>
      <c r="D79" s="12" t="s">
        <v>294</v>
      </c>
      <c r="E79" s="12" t="s">
        <v>295</v>
      </c>
      <c r="F79" s="15">
        <v>314</v>
      </c>
      <c r="G79" s="15"/>
      <c r="H79" s="15"/>
      <c r="I79" s="15"/>
      <c r="J79" s="12" t="s">
        <v>83</v>
      </c>
      <c r="K79" s="13">
        <v>200000</v>
      </c>
      <c r="L79" s="15">
        <v>960</v>
      </c>
      <c r="M79" s="15">
        <v>200960</v>
      </c>
      <c r="N79" s="13">
        <v>186000</v>
      </c>
      <c r="O79" s="24">
        <v>14000</v>
      </c>
      <c r="P79" s="24"/>
      <c r="Q79" s="12" t="s">
        <v>37</v>
      </c>
    </row>
    <row r="80" s="1" customFormat="1" ht="22.5" customHeight="1" spans="1:17">
      <c r="A80" s="13">
        <v>58</v>
      </c>
      <c r="B80" s="12" t="s">
        <v>296</v>
      </c>
      <c r="C80" s="12" t="s">
        <v>297</v>
      </c>
      <c r="D80" s="12" t="s">
        <v>298</v>
      </c>
      <c r="E80" s="12" t="s">
        <v>299</v>
      </c>
      <c r="F80" s="15"/>
      <c r="G80" s="15"/>
      <c r="H80" s="15"/>
      <c r="I80" s="15">
        <v>94</v>
      </c>
      <c r="J80" s="12" t="s">
        <v>300</v>
      </c>
      <c r="K80" s="13">
        <v>200000</v>
      </c>
      <c r="L80" s="15">
        <v>720</v>
      </c>
      <c r="M80" s="15">
        <v>200720</v>
      </c>
      <c r="N80" s="13">
        <v>186000</v>
      </c>
      <c r="O80" s="24">
        <v>14000</v>
      </c>
      <c r="P80" s="25"/>
      <c r="Q80" s="12" t="s">
        <v>37</v>
      </c>
    </row>
    <row r="81" s="1" customFormat="1" ht="24" customHeight="1" spans="1:17">
      <c r="A81" s="13"/>
      <c r="B81" s="13"/>
      <c r="C81" s="13"/>
      <c r="D81" s="13"/>
      <c r="E81" s="13"/>
      <c r="F81" s="13">
        <v>249</v>
      </c>
      <c r="G81" s="13"/>
      <c r="H81" s="13"/>
      <c r="I81" s="13"/>
      <c r="J81" s="13"/>
      <c r="K81" s="13"/>
      <c r="L81" s="15"/>
      <c r="M81" s="15"/>
      <c r="N81" s="13"/>
      <c r="O81" s="24"/>
      <c r="P81" s="23"/>
      <c r="Q81" s="13"/>
    </row>
    <row r="82" s="1" customFormat="1" ht="34.5" customHeight="1" spans="1:17">
      <c r="A82" s="13">
        <v>59</v>
      </c>
      <c r="B82" s="12" t="s">
        <v>301</v>
      </c>
      <c r="C82" s="12" t="s">
        <v>302</v>
      </c>
      <c r="D82" s="12" t="s">
        <v>303</v>
      </c>
      <c r="E82" s="12" t="s">
        <v>304</v>
      </c>
      <c r="F82" s="13">
        <v>274</v>
      </c>
      <c r="G82" s="13"/>
      <c r="H82" s="13"/>
      <c r="I82" s="13"/>
      <c r="J82" s="12" t="s">
        <v>305</v>
      </c>
      <c r="K82" s="13">
        <v>470000</v>
      </c>
      <c r="L82" s="15">
        <v>18320</v>
      </c>
      <c r="M82" s="15">
        <v>488320</v>
      </c>
      <c r="N82" s="13">
        <v>437100</v>
      </c>
      <c r="O82" s="24">
        <v>32900</v>
      </c>
      <c r="P82" s="25"/>
      <c r="Q82" s="12" t="s">
        <v>37</v>
      </c>
    </row>
    <row r="83" s="1" customFormat="1" ht="12" spans="1:17">
      <c r="A83" s="13"/>
      <c r="B83" s="13"/>
      <c r="C83" s="13"/>
      <c r="D83" s="13"/>
      <c r="E83" s="13"/>
      <c r="F83" s="15">
        <v>489</v>
      </c>
      <c r="G83" s="15"/>
      <c r="H83" s="15"/>
      <c r="I83" s="15"/>
      <c r="J83" s="13"/>
      <c r="K83" s="13"/>
      <c r="L83" s="15"/>
      <c r="M83" s="15"/>
      <c r="N83" s="13"/>
      <c r="O83" s="24"/>
      <c r="P83" s="23"/>
      <c r="Q83" s="13"/>
    </row>
    <row r="84" s="1" customFormat="1" ht="24" spans="1:17">
      <c r="A84" s="30">
        <v>60</v>
      </c>
      <c r="B84" s="18" t="s">
        <v>306</v>
      </c>
      <c r="C84" s="18" t="s">
        <v>307</v>
      </c>
      <c r="D84" s="18" t="s">
        <v>308</v>
      </c>
      <c r="E84" s="31" t="s">
        <v>309</v>
      </c>
      <c r="F84" s="30"/>
      <c r="G84" s="30"/>
      <c r="H84" s="30">
        <v>362</v>
      </c>
      <c r="I84" s="30"/>
      <c r="J84" s="18" t="s">
        <v>25</v>
      </c>
      <c r="K84" s="30">
        <f>10*10000</f>
        <v>100000</v>
      </c>
      <c r="L84" s="30">
        <v>1360</v>
      </c>
      <c r="M84" s="30">
        <v>101360</v>
      </c>
      <c r="N84" s="35"/>
      <c r="O84" s="31"/>
      <c r="P84" s="31">
        <v>100000</v>
      </c>
      <c r="Q84" s="12" t="s">
        <v>37</v>
      </c>
    </row>
    <row r="85" s="1" customFormat="1" ht="27" customHeight="1" spans="1:17">
      <c r="A85" s="30">
        <v>61</v>
      </c>
      <c r="B85" s="18" t="s">
        <v>310</v>
      </c>
      <c r="C85" s="18" t="s">
        <v>311</v>
      </c>
      <c r="D85" s="18" t="s">
        <v>312</v>
      </c>
      <c r="E85" s="31" t="s">
        <v>313</v>
      </c>
      <c r="F85" s="30">
        <v>80</v>
      </c>
      <c r="G85" s="30"/>
      <c r="H85" s="30"/>
      <c r="I85" s="30"/>
      <c r="J85" s="18" t="s">
        <v>314</v>
      </c>
      <c r="K85" s="30">
        <v>50000</v>
      </c>
      <c r="L85" s="30">
        <v>1200</v>
      </c>
      <c r="M85" s="30">
        <v>51200</v>
      </c>
      <c r="N85" s="35"/>
      <c r="O85" s="31"/>
      <c r="P85" s="31">
        <v>50000</v>
      </c>
      <c r="Q85" s="12" t="s">
        <v>37</v>
      </c>
    </row>
    <row r="86" s="1" customFormat="1" ht="36" spans="1:17">
      <c r="A86" s="30">
        <v>62</v>
      </c>
      <c r="B86" s="18" t="s">
        <v>292</v>
      </c>
      <c r="C86" s="18" t="s">
        <v>315</v>
      </c>
      <c r="D86" s="18" t="s">
        <v>316</v>
      </c>
      <c r="E86" s="31" t="s">
        <v>317</v>
      </c>
      <c r="F86" s="30">
        <v>158</v>
      </c>
      <c r="G86" s="30"/>
      <c r="H86" s="30"/>
      <c r="I86" s="30"/>
      <c r="J86" s="18" t="s">
        <v>318</v>
      </c>
      <c r="K86" s="30">
        <v>100000</v>
      </c>
      <c r="L86" s="30">
        <v>1120</v>
      </c>
      <c r="M86" s="30">
        <v>101120</v>
      </c>
      <c r="N86" s="35"/>
      <c r="O86" s="31"/>
      <c r="P86" s="31">
        <v>100000</v>
      </c>
      <c r="Q86" s="12" t="s">
        <v>37</v>
      </c>
    </row>
    <row r="87" s="1" customFormat="1" ht="35" customHeight="1" spans="1:17">
      <c r="A87" s="30">
        <v>63</v>
      </c>
      <c r="B87" s="18" t="s">
        <v>319</v>
      </c>
      <c r="C87" s="18" t="s">
        <v>320</v>
      </c>
      <c r="D87" s="18" t="s">
        <v>321</v>
      </c>
      <c r="E87" s="31" t="s">
        <v>322</v>
      </c>
      <c r="F87" s="30">
        <v>163</v>
      </c>
      <c r="G87" s="30"/>
      <c r="H87" s="30"/>
      <c r="I87" s="30"/>
      <c r="J87" s="18" t="s">
        <v>323</v>
      </c>
      <c r="K87" s="30">
        <v>100000</v>
      </c>
      <c r="L87" s="30">
        <v>4320</v>
      </c>
      <c r="M87" s="30">
        <v>104320</v>
      </c>
      <c r="N87" s="35"/>
      <c r="O87" s="31"/>
      <c r="P87" s="31">
        <v>100000</v>
      </c>
      <c r="Q87" s="12" t="s">
        <v>37</v>
      </c>
    </row>
    <row r="88" s="1" customFormat="1" ht="47" customHeight="1" spans="1:17">
      <c r="A88" s="30">
        <v>64</v>
      </c>
      <c r="B88" s="18" t="s">
        <v>79</v>
      </c>
      <c r="C88" s="18" t="s">
        <v>324</v>
      </c>
      <c r="D88" s="18" t="s">
        <v>325</v>
      </c>
      <c r="E88" s="31" t="s">
        <v>326</v>
      </c>
      <c r="F88" s="30">
        <v>234</v>
      </c>
      <c r="G88" s="30"/>
      <c r="H88" s="30"/>
      <c r="I88" s="30"/>
      <c r="J88" s="18" t="s">
        <v>182</v>
      </c>
      <c r="K88" s="30">
        <v>150000</v>
      </c>
      <c r="L88" s="30"/>
      <c r="M88" s="30">
        <v>149760</v>
      </c>
      <c r="N88" s="35"/>
      <c r="O88" s="31"/>
      <c r="P88" s="31">
        <v>149760</v>
      </c>
      <c r="Q88" s="30"/>
    </row>
    <row r="89" s="1" customFormat="1" ht="60" customHeight="1" spans="1:17">
      <c r="A89" s="30">
        <v>65</v>
      </c>
      <c r="B89" s="18" t="s">
        <v>327</v>
      </c>
      <c r="C89" s="18" t="s">
        <v>328</v>
      </c>
      <c r="D89" s="18" t="s">
        <v>329</v>
      </c>
      <c r="E89" s="31" t="s">
        <v>330</v>
      </c>
      <c r="F89" s="30"/>
      <c r="G89" s="30">
        <v>2103</v>
      </c>
      <c r="H89" s="30"/>
      <c r="I89" s="30"/>
      <c r="J89" s="18" t="s">
        <v>331</v>
      </c>
      <c r="K89" s="30">
        <v>150000</v>
      </c>
      <c r="L89" s="30">
        <v>11510</v>
      </c>
      <c r="M89" s="30">
        <v>161510</v>
      </c>
      <c r="N89" s="35"/>
      <c r="O89" s="31"/>
      <c r="P89" s="31">
        <v>150000</v>
      </c>
      <c r="Q89" s="12" t="s">
        <v>37</v>
      </c>
    </row>
    <row r="90" s="1" customFormat="1" ht="51" customHeight="1" spans="1:17">
      <c r="A90" s="30">
        <v>66</v>
      </c>
      <c r="B90" s="18" t="s">
        <v>332</v>
      </c>
      <c r="C90" s="18" t="s">
        <v>333</v>
      </c>
      <c r="D90" s="18" t="s">
        <v>334</v>
      </c>
      <c r="E90" s="31" t="s">
        <v>335</v>
      </c>
      <c r="F90" s="30"/>
      <c r="G90" s="30"/>
      <c r="H90" s="32">
        <v>10182</v>
      </c>
      <c r="I90" s="30"/>
      <c r="J90" s="18" t="s">
        <v>336</v>
      </c>
      <c r="K90" s="30">
        <v>1000000</v>
      </c>
      <c r="L90" s="30">
        <v>960</v>
      </c>
      <c r="M90" s="30">
        <v>2850960</v>
      </c>
      <c r="N90" s="35"/>
      <c r="O90" s="31"/>
      <c r="P90" s="31">
        <v>1000000</v>
      </c>
      <c r="Q90" s="30" t="s">
        <v>337</v>
      </c>
    </row>
    <row r="91" s="1" customFormat="1" ht="49" customHeight="1" spans="1:17">
      <c r="A91" s="30">
        <v>67</v>
      </c>
      <c r="B91" s="18" t="s">
        <v>332</v>
      </c>
      <c r="C91" s="18" t="s">
        <v>338</v>
      </c>
      <c r="D91" s="18" t="s">
        <v>339</v>
      </c>
      <c r="E91" s="31" t="s">
        <v>340</v>
      </c>
      <c r="F91" s="30"/>
      <c r="G91" s="30"/>
      <c r="H91" s="33"/>
      <c r="I91" s="30"/>
      <c r="J91" s="18" t="s">
        <v>336</v>
      </c>
      <c r="K91" s="30">
        <v>850000</v>
      </c>
      <c r="L91" s="30"/>
      <c r="M91" s="30"/>
      <c r="N91" s="35"/>
      <c r="O91" s="31"/>
      <c r="P91" s="31">
        <v>850000</v>
      </c>
      <c r="Q91" s="30"/>
    </row>
    <row r="92" s="1" customFormat="1" ht="52" customHeight="1" spans="1:17">
      <c r="A92" s="30">
        <v>68</v>
      </c>
      <c r="B92" s="18" t="s">
        <v>332</v>
      </c>
      <c r="C92" s="18" t="s">
        <v>341</v>
      </c>
      <c r="D92" s="18" t="s">
        <v>342</v>
      </c>
      <c r="E92" s="31" t="s">
        <v>343</v>
      </c>
      <c r="F92" s="30"/>
      <c r="G92" s="30"/>
      <c r="H92" s="34"/>
      <c r="I92" s="30"/>
      <c r="J92" s="18" t="s">
        <v>344</v>
      </c>
      <c r="K92" s="30">
        <v>1000000</v>
      </c>
      <c r="L92" s="30"/>
      <c r="M92" s="30"/>
      <c r="N92" s="35"/>
      <c r="O92" s="31"/>
      <c r="P92" s="31">
        <v>1000000</v>
      </c>
      <c r="Q92" s="30"/>
    </row>
    <row r="93" s="1" customFormat="1" ht="12" spans="1:17">
      <c r="A93" s="30">
        <v>69</v>
      </c>
      <c r="B93" s="18" t="s">
        <v>345</v>
      </c>
      <c r="C93" s="18" t="s">
        <v>346</v>
      </c>
      <c r="D93" s="18" t="s">
        <v>347</v>
      </c>
      <c r="E93" s="31" t="s">
        <v>348</v>
      </c>
      <c r="F93" s="30">
        <v>166</v>
      </c>
      <c r="G93" s="30"/>
      <c r="H93" s="30"/>
      <c r="I93" s="30"/>
      <c r="J93" s="18" t="s">
        <v>36</v>
      </c>
      <c r="K93" s="30">
        <f>30*10000</f>
        <v>300000</v>
      </c>
      <c r="L93" s="30">
        <v>8480</v>
      </c>
      <c r="M93" s="30">
        <v>308480</v>
      </c>
      <c r="N93" s="35"/>
      <c r="O93" s="31"/>
      <c r="P93" s="31">
        <v>300000</v>
      </c>
      <c r="Q93" s="30" t="s">
        <v>37</v>
      </c>
    </row>
    <row r="94" s="1" customFormat="1" ht="27" customHeight="1" spans="1:17">
      <c r="A94" s="30"/>
      <c r="B94" s="30"/>
      <c r="C94" s="30"/>
      <c r="D94" s="30"/>
      <c r="E94" s="31"/>
      <c r="F94" s="30">
        <v>316</v>
      </c>
      <c r="G94" s="30"/>
      <c r="H94" s="30"/>
      <c r="I94" s="30"/>
      <c r="J94" s="30"/>
      <c r="K94" s="30"/>
      <c r="L94" s="30"/>
      <c r="M94" s="30"/>
      <c r="N94" s="35"/>
      <c r="O94" s="31"/>
      <c r="P94" s="31"/>
      <c r="Q94" s="30"/>
    </row>
    <row r="95" s="1" customFormat="1" ht="36" spans="1:17">
      <c r="A95" s="30">
        <v>70</v>
      </c>
      <c r="B95" s="18" t="s">
        <v>349</v>
      </c>
      <c r="C95" s="18" t="s">
        <v>350</v>
      </c>
      <c r="D95" s="18" t="s">
        <v>351</v>
      </c>
      <c r="E95" s="31" t="s">
        <v>352</v>
      </c>
      <c r="F95" s="30"/>
      <c r="G95" s="30"/>
      <c r="H95" s="30">
        <v>447</v>
      </c>
      <c r="I95" s="30"/>
      <c r="J95" s="18" t="s">
        <v>353</v>
      </c>
      <c r="K95" s="30">
        <f>15*10000</f>
        <v>150000</v>
      </c>
      <c r="L95" s="30"/>
      <c r="M95" s="30">
        <v>125160</v>
      </c>
      <c r="N95" s="35"/>
      <c r="O95" s="31"/>
      <c r="P95" s="31">
        <v>125160</v>
      </c>
      <c r="Q95" s="30"/>
    </row>
    <row r="96" s="1" customFormat="1" ht="36" spans="1:17">
      <c r="A96" s="30">
        <v>71</v>
      </c>
      <c r="B96" s="18" t="s">
        <v>354</v>
      </c>
      <c r="C96" s="18" t="s">
        <v>355</v>
      </c>
      <c r="D96" s="18" t="s">
        <v>356</v>
      </c>
      <c r="E96" s="31" t="s">
        <v>357</v>
      </c>
      <c r="F96" s="30">
        <v>710</v>
      </c>
      <c r="G96" s="30"/>
      <c r="H96" s="30"/>
      <c r="I96" s="30"/>
      <c r="J96" s="18" t="s">
        <v>358</v>
      </c>
      <c r="K96" s="30">
        <v>500000</v>
      </c>
      <c r="L96" s="30"/>
      <c r="M96" s="30">
        <v>454400</v>
      </c>
      <c r="N96" s="35"/>
      <c r="O96" s="31"/>
      <c r="P96" s="31">
        <v>454400</v>
      </c>
      <c r="Q96" s="30"/>
    </row>
    <row r="97" s="1" customFormat="1" ht="24" spans="1:17">
      <c r="A97" s="30">
        <v>72</v>
      </c>
      <c r="B97" s="18" t="s">
        <v>359</v>
      </c>
      <c r="C97" s="18" t="s">
        <v>360</v>
      </c>
      <c r="D97" s="18" t="s">
        <v>361</v>
      </c>
      <c r="E97" s="31" t="s">
        <v>362</v>
      </c>
      <c r="F97" s="30">
        <v>147</v>
      </c>
      <c r="G97" s="30"/>
      <c r="H97" s="30"/>
      <c r="I97" s="30"/>
      <c r="J97" s="18" t="s">
        <v>363</v>
      </c>
      <c r="K97" s="30">
        <v>100000</v>
      </c>
      <c r="L97" s="30"/>
      <c r="M97" s="30">
        <v>94080</v>
      </c>
      <c r="N97" s="35"/>
      <c r="O97" s="31"/>
      <c r="P97" s="31">
        <v>94080</v>
      </c>
      <c r="Q97" s="30"/>
    </row>
    <row r="98" s="1" customFormat="1" ht="36" spans="1:17">
      <c r="A98" s="30">
        <v>73</v>
      </c>
      <c r="B98" s="18" t="s">
        <v>364</v>
      </c>
      <c r="C98" s="18" t="s">
        <v>365</v>
      </c>
      <c r="D98" s="18" t="s">
        <v>366</v>
      </c>
      <c r="E98" s="31" t="s">
        <v>367</v>
      </c>
      <c r="F98" s="30">
        <v>441</v>
      </c>
      <c r="G98" s="30"/>
      <c r="H98" s="30"/>
      <c r="I98" s="30"/>
      <c r="J98" s="18" t="s">
        <v>368</v>
      </c>
      <c r="K98" s="30">
        <v>280000</v>
      </c>
      <c r="L98" s="30">
        <v>2240</v>
      </c>
      <c r="M98" s="30">
        <v>282240</v>
      </c>
      <c r="N98" s="35"/>
      <c r="O98" s="31"/>
      <c r="P98" s="31">
        <v>280000</v>
      </c>
      <c r="Q98" s="12" t="s">
        <v>37</v>
      </c>
    </row>
    <row r="99" s="1" customFormat="1" ht="50" customHeight="1" spans="1:17">
      <c r="A99" s="30">
        <v>74</v>
      </c>
      <c r="B99" s="18" t="s">
        <v>369</v>
      </c>
      <c r="C99" s="18" t="s">
        <v>370</v>
      </c>
      <c r="D99" s="18" t="s">
        <v>371</v>
      </c>
      <c r="E99" s="31" t="s">
        <v>372</v>
      </c>
      <c r="F99" s="30">
        <v>399</v>
      </c>
      <c r="G99" s="30"/>
      <c r="H99" s="30"/>
      <c r="I99" s="30"/>
      <c r="J99" s="18" t="s">
        <v>373</v>
      </c>
      <c r="K99" s="30">
        <v>250000</v>
      </c>
      <c r="L99" s="30">
        <v>5360</v>
      </c>
      <c r="M99" s="30">
        <v>255360</v>
      </c>
      <c r="N99" s="35"/>
      <c r="O99" s="31"/>
      <c r="P99" s="31">
        <v>250000</v>
      </c>
      <c r="Q99" s="12" t="s">
        <v>37</v>
      </c>
    </row>
    <row r="100" s="1" customFormat="1" ht="61" customHeight="1" spans="1:17">
      <c r="A100" s="30">
        <v>75</v>
      </c>
      <c r="B100" s="18" t="s">
        <v>374</v>
      </c>
      <c r="C100" s="18" t="s">
        <v>375</v>
      </c>
      <c r="D100" s="18" t="s">
        <v>376</v>
      </c>
      <c r="E100" s="31" t="s">
        <v>377</v>
      </c>
      <c r="F100" s="30">
        <v>169</v>
      </c>
      <c r="G100" s="30">
        <v>0</v>
      </c>
      <c r="H100" s="30">
        <v>0</v>
      </c>
      <c r="I100" s="30">
        <v>0</v>
      </c>
      <c r="J100" s="18" t="s">
        <v>378</v>
      </c>
      <c r="K100" s="30">
        <v>100000</v>
      </c>
      <c r="L100" s="30">
        <v>8160</v>
      </c>
      <c r="M100" s="30">
        <v>108160</v>
      </c>
      <c r="N100" s="35"/>
      <c r="O100" s="31"/>
      <c r="P100" s="31">
        <v>100000</v>
      </c>
      <c r="Q100" s="12" t="s">
        <v>37</v>
      </c>
    </row>
    <row r="101" s="1" customFormat="1" ht="12" spans="1:17">
      <c r="A101" s="35">
        <v>76</v>
      </c>
      <c r="B101" s="18" t="s">
        <v>379</v>
      </c>
      <c r="C101" s="18" t="s">
        <v>380</v>
      </c>
      <c r="D101" s="18" t="s">
        <v>381</v>
      </c>
      <c r="E101" s="31" t="s">
        <v>382</v>
      </c>
      <c r="F101" s="30">
        <v>48</v>
      </c>
      <c r="G101" s="30"/>
      <c r="H101" s="30"/>
      <c r="I101" s="30"/>
      <c r="J101" s="18" t="s">
        <v>52</v>
      </c>
      <c r="K101" s="30">
        <v>148480</v>
      </c>
      <c r="L101" s="43"/>
      <c r="M101" s="30">
        <v>148480</v>
      </c>
      <c r="N101" s="35"/>
      <c r="O101" s="31"/>
      <c r="P101" s="31">
        <v>148480</v>
      </c>
      <c r="Q101" s="30"/>
    </row>
    <row r="102" s="1" customFormat="1" ht="12" spans="1:17">
      <c r="A102" s="35"/>
      <c r="B102" s="30"/>
      <c r="C102" s="30"/>
      <c r="D102" s="30"/>
      <c r="E102" s="31"/>
      <c r="F102" s="30">
        <v>48</v>
      </c>
      <c r="G102" s="30"/>
      <c r="H102" s="30"/>
      <c r="I102" s="30"/>
      <c r="J102" s="30"/>
      <c r="K102" s="30"/>
      <c r="L102" s="43"/>
      <c r="M102" s="30"/>
      <c r="N102" s="35"/>
      <c r="O102" s="31"/>
      <c r="P102" s="31"/>
      <c r="Q102" s="30"/>
    </row>
    <row r="103" s="1" customFormat="1" ht="12" spans="1:17">
      <c r="A103" s="35"/>
      <c r="B103" s="30"/>
      <c r="C103" s="30"/>
      <c r="D103" s="30"/>
      <c r="E103" s="31"/>
      <c r="F103" s="30">
        <v>48</v>
      </c>
      <c r="G103" s="30"/>
      <c r="H103" s="30"/>
      <c r="I103" s="30"/>
      <c r="J103" s="30"/>
      <c r="K103" s="30"/>
      <c r="L103" s="43"/>
      <c r="M103" s="30"/>
      <c r="N103" s="35"/>
      <c r="O103" s="31"/>
      <c r="P103" s="31"/>
      <c r="Q103" s="30"/>
    </row>
    <row r="104" s="1" customFormat="1" ht="12" spans="1:17">
      <c r="A104" s="35"/>
      <c r="B104" s="30"/>
      <c r="C104" s="30"/>
      <c r="D104" s="30"/>
      <c r="E104" s="31"/>
      <c r="F104" s="30">
        <v>48</v>
      </c>
      <c r="G104" s="30"/>
      <c r="H104" s="30"/>
      <c r="I104" s="30"/>
      <c r="J104" s="30"/>
      <c r="K104" s="30"/>
      <c r="L104" s="43"/>
      <c r="M104" s="30"/>
      <c r="N104" s="35"/>
      <c r="O104" s="31"/>
      <c r="P104" s="31"/>
      <c r="Q104" s="30"/>
    </row>
    <row r="105" s="1" customFormat="1" ht="12" spans="1:17">
      <c r="A105" s="35"/>
      <c r="B105" s="30"/>
      <c r="C105" s="30"/>
      <c r="D105" s="30"/>
      <c r="E105" s="31"/>
      <c r="F105" s="30">
        <v>40</v>
      </c>
      <c r="G105" s="30"/>
      <c r="H105" s="30"/>
      <c r="I105" s="30"/>
      <c r="J105" s="30"/>
      <c r="K105" s="30"/>
      <c r="L105" s="43"/>
      <c r="M105" s="30"/>
      <c r="N105" s="35"/>
      <c r="O105" s="31"/>
      <c r="P105" s="31"/>
      <c r="Q105" s="30"/>
    </row>
    <row r="106" s="1" customFormat="1" ht="12" spans="1:17">
      <c r="A106" s="30">
        <v>77</v>
      </c>
      <c r="B106" s="18" t="s">
        <v>383</v>
      </c>
      <c r="C106" s="18" t="s">
        <v>384</v>
      </c>
      <c r="D106" s="18" t="s">
        <v>385</v>
      </c>
      <c r="E106" s="31" t="s">
        <v>386</v>
      </c>
      <c r="F106" s="30">
        <v>747</v>
      </c>
      <c r="G106" s="30"/>
      <c r="H106" s="30"/>
      <c r="I106" s="30">
        <v>103</v>
      </c>
      <c r="J106" s="18" t="s">
        <v>72</v>
      </c>
      <c r="K106" s="30">
        <v>1000000</v>
      </c>
      <c r="L106" s="43">
        <v>200</v>
      </c>
      <c r="M106" s="30">
        <v>1000200</v>
      </c>
      <c r="N106" s="35"/>
      <c r="O106" s="31"/>
      <c r="P106" s="31">
        <v>1000000</v>
      </c>
      <c r="Q106" s="30" t="s">
        <v>37</v>
      </c>
    </row>
    <row r="107" s="1" customFormat="1" ht="31" customHeight="1" spans="1:17">
      <c r="A107" s="30"/>
      <c r="B107" s="30"/>
      <c r="C107" s="30"/>
      <c r="D107" s="30"/>
      <c r="E107" s="31"/>
      <c r="F107" s="30">
        <v>745</v>
      </c>
      <c r="G107" s="30"/>
      <c r="H107" s="30"/>
      <c r="I107" s="30"/>
      <c r="J107" s="30"/>
      <c r="K107" s="30"/>
      <c r="L107" s="43"/>
      <c r="M107" s="30"/>
      <c r="N107" s="35"/>
      <c r="O107" s="31"/>
      <c r="P107" s="31"/>
      <c r="Q107" s="30"/>
    </row>
    <row r="108" s="1" customFormat="1" ht="36" customHeight="1" spans="1:17">
      <c r="A108" s="30">
        <v>78</v>
      </c>
      <c r="B108" s="18" t="s">
        <v>147</v>
      </c>
      <c r="C108" s="18" t="s">
        <v>387</v>
      </c>
      <c r="D108" s="18" t="s">
        <v>388</v>
      </c>
      <c r="E108" s="31" t="s">
        <v>389</v>
      </c>
      <c r="F108" s="30"/>
      <c r="G108" s="30">
        <v>2032</v>
      </c>
      <c r="H108" s="30"/>
      <c r="I108" s="30"/>
      <c r="J108" s="18" t="s">
        <v>390</v>
      </c>
      <c r="K108" s="30">
        <v>150000</v>
      </c>
      <c r="L108" s="43">
        <v>6058</v>
      </c>
      <c r="M108" s="30">
        <v>156058</v>
      </c>
      <c r="N108" s="35"/>
      <c r="O108" s="31"/>
      <c r="P108" s="31">
        <v>150000</v>
      </c>
      <c r="Q108" s="12" t="s">
        <v>37</v>
      </c>
    </row>
    <row r="109" s="1" customFormat="1" ht="37" customHeight="1" spans="1:17">
      <c r="A109" s="30">
        <v>79</v>
      </c>
      <c r="B109" s="18" t="s">
        <v>391</v>
      </c>
      <c r="C109" s="18" t="s">
        <v>392</v>
      </c>
      <c r="D109" s="18" t="s">
        <v>393</v>
      </c>
      <c r="E109" s="36" t="s">
        <v>394</v>
      </c>
      <c r="F109" s="30">
        <v>323</v>
      </c>
      <c r="G109" s="30">
        <v>651</v>
      </c>
      <c r="H109" s="30"/>
      <c r="I109" s="30"/>
      <c r="J109" s="18" t="s">
        <v>67</v>
      </c>
      <c r="K109" s="30">
        <v>250000</v>
      </c>
      <c r="L109" s="43">
        <v>6716</v>
      </c>
      <c r="M109" s="30">
        <v>256716</v>
      </c>
      <c r="N109" s="35"/>
      <c r="O109" s="31"/>
      <c r="P109" s="31">
        <v>250000</v>
      </c>
      <c r="Q109" s="12" t="s">
        <v>37</v>
      </c>
    </row>
    <row r="110" s="1" customFormat="1" ht="12" spans="1:17">
      <c r="A110" s="30">
        <v>80</v>
      </c>
      <c r="B110" s="30" t="s">
        <v>108</v>
      </c>
      <c r="C110" s="30" t="s">
        <v>395</v>
      </c>
      <c r="D110" s="18" t="s">
        <v>396</v>
      </c>
      <c r="E110" s="35" t="s">
        <v>397</v>
      </c>
      <c r="F110" s="30">
        <v>1638</v>
      </c>
      <c r="G110" s="37"/>
      <c r="H110" s="30"/>
      <c r="I110" s="30"/>
      <c r="J110" s="18" t="s">
        <v>116</v>
      </c>
      <c r="K110" s="30">
        <v>1000000</v>
      </c>
      <c r="L110" s="30">
        <v>48320</v>
      </c>
      <c r="M110" s="35">
        <v>1048320</v>
      </c>
      <c r="N110" s="36"/>
      <c r="O110" s="36"/>
      <c r="P110" s="36">
        <v>1000000</v>
      </c>
      <c r="Q110" s="48" t="s">
        <v>398</v>
      </c>
    </row>
    <row r="111" s="1" customFormat="1" ht="12" spans="1:17">
      <c r="A111" s="30"/>
      <c r="B111" s="30"/>
      <c r="C111" s="30"/>
      <c r="D111" s="30"/>
      <c r="E111" s="35"/>
      <c r="F111" s="30"/>
      <c r="G111" s="38"/>
      <c r="H111" s="30"/>
      <c r="I111" s="30"/>
      <c r="J111" s="30"/>
      <c r="K111" s="30"/>
      <c r="L111" s="30"/>
      <c r="M111" s="35"/>
      <c r="N111" s="36"/>
      <c r="O111" s="36"/>
      <c r="P111" s="36"/>
      <c r="Q111" s="49"/>
    </row>
    <row r="112" s="1" customFormat="1" ht="33" customHeight="1" spans="1:17">
      <c r="A112" s="30">
        <v>81</v>
      </c>
      <c r="B112" s="30" t="s">
        <v>108</v>
      </c>
      <c r="C112" s="30" t="s">
        <v>399</v>
      </c>
      <c r="D112" s="18" t="s">
        <v>400</v>
      </c>
      <c r="E112" s="35" t="s">
        <v>401</v>
      </c>
      <c r="F112" s="30">
        <v>832</v>
      </c>
      <c r="G112" s="30">
        <v>9770</v>
      </c>
      <c r="H112" s="30"/>
      <c r="I112" s="30">
        <v>398</v>
      </c>
      <c r="J112" s="18" t="s">
        <v>116</v>
      </c>
      <c r="K112" s="30">
        <v>1000000</v>
      </c>
      <c r="L112" s="32">
        <v>59136</v>
      </c>
      <c r="M112" s="44">
        <v>3059136</v>
      </c>
      <c r="N112" s="36"/>
      <c r="O112" s="45"/>
      <c r="P112" s="36">
        <v>1000000</v>
      </c>
      <c r="Q112" s="49"/>
    </row>
    <row r="113" s="1" customFormat="1" ht="65" customHeight="1" spans="1:17">
      <c r="A113" s="30">
        <v>82</v>
      </c>
      <c r="B113" s="30" t="s">
        <v>108</v>
      </c>
      <c r="C113" s="30" t="s">
        <v>402</v>
      </c>
      <c r="D113" s="18" t="s">
        <v>403</v>
      </c>
      <c r="E113" s="30" t="s">
        <v>404</v>
      </c>
      <c r="F113" s="30">
        <v>948</v>
      </c>
      <c r="G113" s="30"/>
      <c r="H113" s="30"/>
      <c r="I113" s="30">
        <v>384</v>
      </c>
      <c r="J113" s="18" t="s">
        <v>405</v>
      </c>
      <c r="K113" s="30">
        <v>1000000</v>
      </c>
      <c r="L113" s="33"/>
      <c r="M113" s="46"/>
      <c r="N113" s="36"/>
      <c r="O113" s="45"/>
      <c r="P113" s="36">
        <v>1000000</v>
      </c>
      <c r="Q113" s="49"/>
    </row>
    <row r="114" s="1" customFormat="1" ht="12" spans="1:17">
      <c r="A114" s="32">
        <v>83</v>
      </c>
      <c r="B114" s="30" t="s">
        <v>108</v>
      </c>
      <c r="C114" s="30" t="s">
        <v>406</v>
      </c>
      <c r="D114" s="18" t="s">
        <v>407</v>
      </c>
      <c r="E114" s="30" t="s">
        <v>408</v>
      </c>
      <c r="F114" s="30">
        <v>211</v>
      </c>
      <c r="G114" s="30"/>
      <c r="H114" s="32">
        <v>486</v>
      </c>
      <c r="I114" s="30">
        <v>213</v>
      </c>
      <c r="J114" s="18" t="s">
        <v>36</v>
      </c>
      <c r="K114" s="32">
        <v>1000000</v>
      </c>
      <c r="L114" s="33"/>
      <c r="M114" s="46"/>
      <c r="N114" s="36"/>
      <c r="O114" s="36"/>
      <c r="P114" s="35">
        <v>1000000</v>
      </c>
      <c r="Q114" s="49"/>
    </row>
    <row r="115" s="1" customFormat="1" ht="12" spans="1:17">
      <c r="A115" s="33"/>
      <c r="B115" s="30"/>
      <c r="C115" s="30"/>
      <c r="D115" s="30"/>
      <c r="E115" s="30"/>
      <c r="F115" s="30">
        <v>88</v>
      </c>
      <c r="G115" s="30"/>
      <c r="H115" s="33"/>
      <c r="I115" s="30">
        <v>392</v>
      </c>
      <c r="J115" s="30"/>
      <c r="K115" s="33"/>
      <c r="L115" s="33"/>
      <c r="M115" s="46"/>
      <c r="N115" s="36"/>
      <c r="O115" s="36"/>
      <c r="P115" s="35"/>
      <c r="Q115" s="49"/>
    </row>
    <row r="116" s="3" customFormat="1" ht="24" customHeight="1" spans="1:17">
      <c r="A116" s="34"/>
      <c r="B116" s="30"/>
      <c r="C116" s="30"/>
      <c r="D116" s="30"/>
      <c r="E116" s="30"/>
      <c r="F116" s="30">
        <v>88</v>
      </c>
      <c r="G116" s="30"/>
      <c r="H116" s="34"/>
      <c r="I116" s="30">
        <v>399</v>
      </c>
      <c r="J116" s="30"/>
      <c r="K116" s="34"/>
      <c r="L116" s="34"/>
      <c r="M116" s="47"/>
      <c r="N116" s="36"/>
      <c r="O116" s="36"/>
      <c r="P116" s="35"/>
      <c r="Q116" s="50"/>
    </row>
    <row r="117" s="1" customFormat="1" ht="59" customHeight="1" spans="1:17">
      <c r="A117" s="30">
        <v>84</v>
      </c>
      <c r="B117" s="18" t="s">
        <v>409</v>
      </c>
      <c r="C117" s="18" t="s">
        <v>410</v>
      </c>
      <c r="D117" s="18" t="s">
        <v>411</v>
      </c>
      <c r="E117" s="31" t="s">
        <v>412</v>
      </c>
      <c r="F117" s="30"/>
      <c r="G117" s="30">
        <v>5251</v>
      </c>
      <c r="H117" s="30"/>
      <c r="I117" s="30"/>
      <c r="J117" s="18" t="s">
        <v>413</v>
      </c>
      <c r="K117" s="30">
        <v>600000</v>
      </c>
      <c r="L117" s="43"/>
      <c r="M117" s="30">
        <v>403277</v>
      </c>
      <c r="N117" s="35"/>
      <c r="O117" s="31"/>
      <c r="P117" s="31">
        <v>403277</v>
      </c>
      <c r="Q117" s="30"/>
    </row>
    <row r="118" s="1" customFormat="1" ht="70" customHeight="1" spans="1:17">
      <c r="A118" s="35"/>
      <c r="B118" s="35" t="s">
        <v>414</v>
      </c>
      <c r="C118" s="35"/>
      <c r="D118" s="35"/>
      <c r="E118" s="35"/>
      <c r="F118" s="35">
        <v>18931</v>
      </c>
      <c r="G118" s="35">
        <v>77269</v>
      </c>
      <c r="H118" s="35">
        <v>13274</v>
      </c>
      <c r="I118" s="35">
        <v>1983</v>
      </c>
      <c r="J118" s="35"/>
      <c r="K118" s="35">
        <f t="shared" ref="K118:P118" si="0">SUM(K6:K117)</f>
        <v>22978480</v>
      </c>
      <c r="L118" s="35">
        <f t="shared" si="0"/>
        <v>559010</v>
      </c>
      <c r="M118" s="35">
        <f t="shared" si="0"/>
        <v>22669733</v>
      </c>
      <c r="N118" s="35">
        <f t="shared" si="0"/>
        <v>10000000</v>
      </c>
      <c r="O118" s="35">
        <f t="shared" si="0"/>
        <v>759086</v>
      </c>
      <c r="P118" s="35">
        <f t="shared" si="0"/>
        <v>11352037</v>
      </c>
      <c r="Q118" s="30" t="s">
        <v>415</v>
      </c>
    </row>
    <row r="119" s="1" customFormat="1" ht="60" customHeight="1" spans="1:17">
      <c r="A119" s="18" t="s">
        <v>416</v>
      </c>
      <c r="B119" s="39"/>
      <c r="C119" s="39"/>
      <c r="D119" s="39"/>
      <c r="E119" s="39"/>
      <c r="F119" s="39"/>
      <c r="G119" s="39"/>
      <c r="H119" s="39"/>
      <c r="I119" s="39"/>
      <c r="J119" s="39"/>
      <c r="K119" s="39"/>
      <c r="L119" s="39"/>
      <c r="M119" s="39"/>
      <c r="N119" s="39"/>
      <c r="O119" s="39"/>
      <c r="P119" s="30"/>
      <c r="Q119" s="39"/>
    </row>
    <row r="120" ht="324" customHeight="1" spans="1:17">
      <c r="A120" s="40" t="s">
        <v>417</v>
      </c>
      <c r="B120" s="40"/>
      <c r="C120" s="40"/>
      <c r="D120" s="40"/>
      <c r="E120" s="40"/>
      <c r="F120" s="40"/>
      <c r="G120" s="40"/>
      <c r="H120" s="40"/>
      <c r="I120" s="40"/>
      <c r="J120" s="40"/>
      <c r="K120" s="40"/>
      <c r="L120" s="40"/>
      <c r="M120" s="40"/>
      <c r="N120" s="40"/>
      <c r="O120" s="40"/>
      <c r="P120" s="40"/>
      <c r="Q120" s="40"/>
    </row>
  </sheetData>
  <autoFilter ref="A5:Q120">
    <extLst/>
  </autoFilter>
  <mergeCells count="287">
    <mergeCell ref="A1:Q1"/>
    <mergeCell ref="A2:Q2"/>
    <mergeCell ref="A119:Q119"/>
    <mergeCell ref="A120:Q120"/>
    <mergeCell ref="A3:A5"/>
    <mergeCell ref="A14:A15"/>
    <mergeCell ref="A16:A17"/>
    <mergeCell ref="A18:A20"/>
    <mergeCell ref="A24:A25"/>
    <mergeCell ref="A27:A28"/>
    <mergeCell ref="A39:A42"/>
    <mergeCell ref="A51:A52"/>
    <mergeCell ref="A55:A56"/>
    <mergeCell ref="A57:A58"/>
    <mergeCell ref="A61:A62"/>
    <mergeCell ref="A63:A64"/>
    <mergeCell ref="A67:A68"/>
    <mergeCell ref="A69:A70"/>
    <mergeCell ref="A80:A81"/>
    <mergeCell ref="A82:A83"/>
    <mergeCell ref="A93:A94"/>
    <mergeCell ref="A101:A105"/>
    <mergeCell ref="A106:A107"/>
    <mergeCell ref="A110:A111"/>
    <mergeCell ref="A114:A116"/>
    <mergeCell ref="B3:B5"/>
    <mergeCell ref="B14:B15"/>
    <mergeCell ref="B16:B17"/>
    <mergeCell ref="B18:B20"/>
    <mergeCell ref="B24:B25"/>
    <mergeCell ref="B27:B28"/>
    <mergeCell ref="B39:B42"/>
    <mergeCell ref="B51:B52"/>
    <mergeCell ref="B55:B56"/>
    <mergeCell ref="B57:B58"/>
    <mergeCell ref="B61:B62"/>
    <mergeCell ref="B63:B64"/>
    <mergeCell ref="B67:B68"/>
    <mergeCell ref="B69:B70"/>
    <mergeCell ref="B80:B81"/>
    <mergeCell ref="B82:B83"/>
    <mergeCell ref="B93:B94"/>
    <mergeCell ref="B101:B105"/>
    <mergeCell ref="B106:B107"/>
    <mergeCell ref="B110:B111"/>
    <mergeCell ref="B114:B116"/>
    <mergeCell ref="C3:C5"/>
    <mergeCell ref="C14:C15"/>
    <mergeCell ref="C16:C17"/>
    <mergeCell ref="C18:C20"/>
    <mergeCell ref="C24:C25"/>
    <mergeCell ref="C27:C28"/>
    <mergeCell ref="C39:C42"/>
    <mergeCell ref="C51:C52"/>
    <mergeCell ref="C55:C56"/>
    <mergeCell ref="C57:C58"/>
    <mergeCell ref="C61:C62"/>
    <mergeCell ref="C63:C64"/>
    <mergeCell ref="C67:C68"/>
    <mergeCell ref="C69:C70"/>
    <mergeCell ref="C80:C81"/>
    <mergeCell ref="C82:C83"/>
    <mergeCell ref="C93:C94"/>
    <mergeCell ref="C101:C105"/>
    <mergeCell ref="C106:C107"/>
    <mergeCell ref="C110:C111"/>
    <mergeCell ref="C114:C116"/>
    <mergeCell ref="D3:D5"/>
    <mergeCell ref="D14:D15"/>
    <mergeCell ref="D16:D17"/>
    <mergeCell ref="D18:D20"/>
    <mergeCell ref="D24:D25"/>
    <mergeCell ref="D27:D28"/>
    <mergeCell ref="D39:D42"/>
    <mergeCell ref="D51:D52"/>
    <mergeCell ref="D55:D56"/>
    <mergeCell ref="D57:D58"/>
    <mergeCell ref="D61:D62"/>
    <mergeCell ref="D63:D64"/>
    <mergeCell ref="D67:D68"/>
    <mergeCell ref="D69:D70"/>
    <mergeCell ref="D80:D81"/>
    <mergeCell ref="D82:D83"/>
    <mergeCell ref="D93:D94"/>
    <mergeCell ref="D101:D105"/>
    <mergeCell ref="D106:D107"/>
    <mergeCell ref="D110:D111"/>
    <mergeCell ref="D114:D116"/>
    <mergeCell ref="E3:E5"/>
    <mergeCell ref="E14:E15"/>
    <mergeCell ref="E16:E17"/>
    <mergeCell ref="E18:E20"/>
    <mergeCell ref="E24:E25"/>
    <mergeCell ref="E27:E28"/>
    <mergeCell ref="E39:E42"/>
    <mergeCell ref="E51:E52"/>
    <mergeCell ref="E55:E56"/>
    <mergeCell ref="E57:E58"/>
    <mergeCell ref="E61:E62"/>
    <mergeCell ref="E63:E64"/>
    <mergeCell ref="E67:E68"/>
    <mergeCell ref="E69:E70"/>
    <mergeCell ref="E80:E81"/>
    <mergeCell ref="E82:E83"/>
    <mergeCell ref="E93:E94"/>
    <mergeCell ref="E101:E105"/>
    <mergeCell ref="E106:E107"/>
    <mergeCell ref="E110:E111"/>
    <mergeCell ref="E114:E116"/>
    <mergeCell ref="F110:F111"/>
    <mergeCell ref="G112:G116"/>
    <mergeCell ref="H90:H92"/>
    <mergeCell ref="H110:H111"/>
    <mergeCell ref="H114:H116"/>
    <mergeCell ref="I106:I107"/>
    <mergeCell ref="I110:I111"/>
    <mergeCell ref="J3:J5"/>
    <mergeCell ref="J14:J15"/>
    <mergeCell ref="J16:J17"/>
    <mergeCell ref="J18:J20"/>
    <mergeCell ref="J24:J25"/>
    <mergeCell ref="J27:J28"/>
    <mergeCell ref="J39:J42"/>
    <mergeCell ref="J51:J52"/>
    <mergeCell ref="J55:J56"/>
    <mergeCell ref="J57:J58"/>
    <mergeCell ref="J61:J62"/>
    <mergeCell ref="J63:J64"/>
    <mergeCell ref="J67:J68"/>
    <mergeCell ref="J69:J70"/>
    <mergeCell ref="J80:J81"/>
    <mergeCell ref="J82:J83"/>
    <mergeCell ref="J93:J94"/>
    <mergeCell ref="J101:J105"/>
    <mergeCell ref="J106:J107"/>
    <mergeCell ref="J110:J111"/>
    <mergeCell ref="J114:J116"/>
    <mergeCell ref="K3:K5"/>
    <mergeCell ref="K14:K15"/>
    <mergeCell ref="K16:K17"/>
    <mergeCell ref="K18:K20"/>
    <mergeCell ref="K24:K25"/>
    <mergeCell ref="K27:K28"/>
    <mergeCell ref="K39:K42"/>
    <mergeCell ref="K51:K52"/>
    <mergeCell ref="K55:K56"/>
    <mergeCell ref="K57:K58"/>
    <mergeCell ref="K61:K62"/>
    <mergeCell ref="K63:K64"/>
    <mergeCell ref="K67:K68"/>
    <mergeCell ref="K69:K70"/>
    <mergeCell ref="K72:K73"/>
    <mergeCell ref="K80:K81"/>
    <mergeCell ref="K82:K83"/>
    <mergeCell ref="K93:K94"/>
    <mergeCell ref="K101:K105"/>
    <mergeCell ref="K106:K107"/>
    <mergeCell ref="K110:K111"/>
    <mergeCell ref="K114:K116"/>
    <mergeCell ref="L3:L5"/>
    <mergeCell ref="L14:L15"/>
    <mergeCell ref="L16:L17"/>
    <mergeCell ref="L18:L20"/>
    <mergeCell ref="L24:L25"/>
    <mergeCell ref="L27:L28"/>
    <mergeCell ref="L39:L42"/>
    <mergeCell ref="L51:L52"/>
    <mergeCell ref="L55:L56"/>
    <mergeCell ref="L57:L58"/>
    <mergeCell ref="L61:L62"/>
    <mergeCell ref="L63:L64"/>
    <mergeCell ref="L67:L68"/>
    <mergeCell ref="L69:L70"/>
    <mergeCell ref="L80:L81"/>
    <mergeCell ref="L82:L83"/>
    <mergeCell ref="L90:L92"/>
    <mergeCell ref="L93:L94"/>
    <mergeCell ref="L101:L105"/>
    <mergeCell ref="L106:L107"/>
    <mergeCell ref="L110:L111"/>
    <mergeCell ref="L112:L116"/>
    <mergeCell ref="M14:M15"/>
    <mergeCell ref="M16:M17"/>
    <mergeCell ref="M18:M20"/>
    <mergeCell ref="M24:M25"/>
    <mergeCell ref="M27:M28"/>
    <mergeCell ref="M39:M42"/>
    <mergeCell ref="M51:M52"/>
    <mergeCell ref="M55:M56"/>
    <mergeCell ref="M57:M58"/>
    <mergeCell ref="M61:M62"/>
    <mergeCell ref="M63:M64"/>
    <mergeCell ref="M67:M68"/>
    <mergeCell ref="M69:M70"/>
    <mergeCell ref="M80:M81"/>
    <mergeCell ref="M82:M83"/>
    <mergeCell ref="M90:M92"/>
    <mergeCell ref="M93:M94"/>
    <mergeCell ref="M101:M105"/>
    <mergeCell ref="M106:M107"/>
    <mergeCell ref="M110:M111"/>
    <mergeCell ref="M112:M116"/>
    <mergeCell ref="N14:N15"/>
    <mergeCell ref="N16:N17"/>
    <mergeCell ref="N18:N20"/>
    <mergeCell ref="N24:N25"/>
    <mergeCell ref="N27:N28"/>
    <mergeCell ref="N39:N42"/>
    <mergeCell ref="N51:N52"/>
    <mergeCell ref="N55:N56"/>
    <mergeCell ref="N57:N58"/>
    <mergeCell ref="N61:N62"/>
    <mergeCell ref="N63:N64"/>
    <mergeCell ref="N67:N68"/>
    <mergeCell ref="N69:N70"/>
    <mergeCell ref="N80:N81"/>
    <mergeCell ref="N82:N83"/>
    <mergeCell ref="N90:N92"/>
    <mergeCell ref="N93:N94"/>
    <mergeCell ref="N101:N105"/>
    <mergeCell ref="N106:N107"/>
    <mergeCell ref="N110:N111"/>
    <mergeCell ref="N114:N116"/>
    <mergeCell ref="O14:O15"/>
    <mergeCell ref="O16:O17"/>
    <mergeCell ref="O18:O20"/>
    <mergeCell ref="O24:O25"/>
    <mergeCell ref="O27:O28"/>
    <mergeCell ref="O39:O42"/>
    <mergeCell ref="O51:O52"/>
    <mergeCell ref="O55:O56"/>
    <mergeCell ref="O57:O58"/>
    <mergeCell ref="O61:O62"/>
    <mergeCell ref="O63:O64"/>
    <mergeCell ref="O67:O68"/>
    <mergeCell ref="O69:O70"/>
    <mergeCell ref="O80:O81"/>
    <mergeCell ref="O82:O83"/>
    <mergeCell ref="O90:O92"/>
    <mergeCell ref="O93:O94"/>
    <mergeCell ref="O101:O105"/>
    <mergeCell ref="O106:O107"/>
    <mergeCell ref="O110:O111"/>
    <mergeCell ref="O114:O116"/>
    <mergeCell ref="P14:P15"/>
    <mergeCell ref="P16:P17"/>
    <mergeCell ref="P18:P20"/>
    <mergeCell ref="P24:P25"/>
    <mergeCell ref="P27:P28"/>
    <mergeCell ref="P39:P42"/>
    <mergeCell ref="P51:P52"/>
    <mergeCell ref="P55:P56"/>
    <mergeCell ref="P57:P58"/>
    <mergeCell ref="P61:P62"/>
    <mergeCell ref="P63:P64"/>
    <mergeCell ref="P67:P68"/>
    <mergeCell ref="P69:P70"/>
    <mergeCell ref="P80:P81"/>
    <mergeCell ref="P82:P83"/>
    <mergeCell ref="P93:P94"/>
    <mergeCell ref="P101:P105"/>
    <mergeCell ref="P106:P107"/>
    <mergeCell ref="P110:P111"/>
    <mergeCell ref="P114:P116"/>
    <mergeCell ref="Q3:Q5"/>
    <mergeCell ref="Q14:Q15"/>
    <mergeCell ref="Q16:Q17"/>
    <mergeCell ref="Q18:Q20"/>
    <mergeCell ref="Q24:Q25"/>
    <mergeCell ref="Q27:Q28"/>
    <mergeCell ref="Q39:Q42"/>
    <mergeCell ref="Q51:Q52"/>
    <mergeCell ref="Q55:Q56"/>
    <mergeCell ref="Q57:Q58"/>
    <mergeCell ref="Q61:Q62"/>
    <mergeCell ref="Q63:Q64"/>
    <mergeCell ref="Q67:Q68"/>
    <mergeCell ref="Q69:Q70"/>
    <mergeCell ref="Q80:Q81"/>
    <mergeCell ref="Q82:Q83"/>
    <mergeCell ref="Q90:Q92"/>
    <mergeCell ref="Q93:Q94"/>
    <mergeCell ref="Q101:Q105"/>
    <mergeCell ref="Q106:Q107"/>
    <mergeCell ref="Q110:Q116"/>
    <mergeCell ref="F3:I4"/>
    <mergeCell ref="M4:P5"/>
  </mergeCells>
  <pageMargins left="0.393055555555556" right="0.432638888888889" top="0.751388888888889" bottom="0.23611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2023-09-19T12:04:00Z</dcterms:created>
  <dcterms:modified xsi:type="dcterms:W3CDTF">2023-09-20T05:06:13Z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B7F47BA781E04E238BAFC7389EAB3B3D_13</vt:lpwstr>
  </property>
  <property fmtid="{D5CDD505-2E9C-101B-9397-08002B2CF9AE}" pid="3" name="KSOProductBuildVer">
    <vt:lpwstr>2052-11.8.2.10393</vt:lpwstr>
  </property>
</Properties>
</file>