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30" windowWidth="19095" windowHeight="7530" tabRatio="764"/>
  </bookViews>
  <sheets>
    <sheet name="C1" sheetId="33" r:id="rId1"/>
  </sheets>
  <definedNames>
    <definedName name="成绩" localSheetId="0">'C1'!$D$6:$D$6</definedName>
    <definedName name="成绩">#REF!</definedName>
    <definedName name="岗位" localSheetId="0">'C1'!$B$6:$B$6</definedName>
    <definedName name="岗位">#REF!</definedName>
  </definedNames>
  <calcPr calcId="144525"/>
</workbook>
</file>

<file path=xl/calcChain.xml><?xml version="1.0" encoding="utf-8"?>
<calcChain xmlns="http://schemas.openxmlformats.org/spreadsheetml/2006/main">
  <c r="E6" i="33" l="1"/>
  <c r="E7" i="33"/>
  <c r="E8" i="33"/>
  <c r="E9" i="33"/>
  <c r="E5" i="33"/>
  <c r="G9" i="33" l="1"/>
  <c r="H9" i="33" s="1"/>
  <c r="G8" i="33"/>
  <c r="G5" i="33"/>
  <c r="G7" i="33"/>
  <c r="G6" i="33"/>
  <c r="H6" i="33" s="1"/>
  <c r="H5" i="33"/>
  <c r="H8" i="33" l="1"/>
  <c r="H7" i="33"/>
</calcChain>
</file>

<file path=xl/sharedStrings.xml><?xml version="1.0" encoding="utf-8"?>
<sst xmlns="http://schemas.openxmlformats.org/spreadsheetml/2006/main" count="23" uniqueCount="14">
  <si>
    <t>招聘单位</t>
  </si>
  <si>
    <t>岗位名称
及代码</t>
  </si>
  <si>
    <t>面试成绩</t>
  </si>
  <si>
    <t>乡镇（街道）下属事业站所</t>
  </si>
  <si>
    <t>综合管理-C1</t>
    <phoneticPr fontId="5" type="noConversion"/>
  </si>
  <si>
    <t>附件：</t>
    <phoneticPr fontId="5" type="noConversion"/>
  </si>
  <si>
    <t>准考证号</t>
    <phoneticPr fontId="5" type="noConversion"/>
  </si>
  <si>
    <t>考核成绩</t>
    <phoneticPr fontId="5" type="noConversion"/>
  </si>
  <si>
    <t>综合成绩</t>
    <phoneticPr fontId="5" type="noConversion"/>
  </si>
  <si>
    <t>排名</t>
    <phoneticPr fontId="5" type="noConversion"/>
  </si>
  <si>
    <t>原始分</t>
    <phoneticPr fontId="5" type="noConversion"/>
  </si>
  <si>
    <t>折合分（30%）</t>
    <phoneticPr fontId="5" type="noConversion"/>
  </si>
  <si>
    <t>折合分（70%）</t>
    <phoneticPr fontId="5" type="noConversion"/>
  </si>
  <si>
    <t>2023年株洲市芦淞区面向辖区村（社区）党组织书记
公开招聘镇（街道）事业单位工作人员考核成绩和综合成绩公示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</si>
</sst>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4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7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9"/>
  <sheetViews>
    <sheetView tabSelected="1" workbookViewId="0">
      <selection activeCell="I13" sqref="I13"/>
    </sheetView>
  </sheetViews>
  <sheetFormatPr defaultColWidth="9" defaultRowHeight="13.5"/>
  <cols>
    <col min="1" max="1" width="24.375" style="1" customWidth="1"/>
    <col min="2" max="2" width="11.625" style="1" customWidth="1"/>
    <col min="3" max="3" width="11.375" style="1" customWidth="1"/>
    <col min="4" max="4" width="8" style="2" customWidth="1"/>
    <col min="5" max="5" width="13.25" style="2" customWidth="1"/>
    <col min="6" max="8" width="9" style="8"/>
    <col min="9" max="16384" width="9" style="1"/>
  </cols>
  <sheetData>
    <row r="1" spans="1:9" ht="23.25" customHeight="1">
      <c r="A1" s="5" t="s">
        <v>5</v>
      </c>
    </row>
    <row r="2" spans="1:9" ht="71.099999999999994" customHeight="1">
      <c r="A2" s="21" t="s">
        <v>13</v>
      </c>
      <c r="B2" s="22"/>
      <c r="C2" s="22"/>
      <c r="D2" s="22"/>
      <c r="E2" s="22"/>
      <c r="F2" s="22"/>
      <c r="G2" s="22"/>
      <c r="H2" s="22"/>
      <c r="I2" s="22"/>
    </row>
    <row r="3" spans="1:9" ht="41.25" customHeight="1">
      <c r="A3" s="27" t="s">
        <v>0</v>
      </c>
      <c r="B3" s="27" t="s">
        <v>1</v>
      </c>
      <c r="C3" s="29" t="s">
        <v>6</v>
      </c>
      <c r="D3" s="31" t="s">
        <v>2</v>
      </c>
      <c r="E3" s="31"/>
      <c r="F3" s="20" t="s">
        <v>7</v>
      </c>
      <c r="G3" s="20"/>
      <c r="H3" s="23" t="s">
        <v>8</v>
      </c>
      <c r="I3" s="25" t="s">
        <v>9</v>
      </c>
    </row>
    <row r="4" spans="1:9" ht="41.25" customHeight="1">
      <c r="A4" s="28"/>
      <c r="B4" s="28"/>
      <c r="C4" s="30"/>
      <c r="D4" s="7" t="s">
        <v>10</v>
      </c>
      <c r="E4" s="7" t="s">
        <v>11</v>
      </c>
      <c r="F4" s="9" t="s">
        <v>10</v>
      </c>
      <c r="G4" s="9" t="s">
        <v>12</v>
      </c>
      <c r="H4" s="24"/>
      <c r="I4" s="26"/>
    </row>
    <row r="5" spans="1:9" ht="41.25" customHeight="1" thickBot="1">
      <c r="A5" s="15" t="s">
        <v>3</v>
      </c>
      <c r="B5" s="15" t="s">
        <v>4</v>
      </c>
      <c r="C5" s="15">
        <v>202331004</v>
      </c>
      <c r="D5" s="16">
        <v>82.06</v>
      </c>
      <c r="E5" s="16">
        <f>D5*0.3</f>
        <v>24.617999999999999</v>
      </c>
      <c r="F5" s="17">
        <v>66.5</v>
      </c>
      <c r="G5" s="17">
        <f>F5*0.7</f>
        <v>46.55</v>
      </c>
      <c r="H5" s="17">
        <f>E5+G5</f>
        <v>71.167999999999992</v>
      </c>
      <c r="I5" s="18">
        <v>1</v>
      </c>
    </row>
    <row r="6" spans="1:9" ht="39.75" customHeight="1">
      <c r="A6" s="11" t="s">
        <v>3</v>
      </c>
      <c r="B6" s="11" t="s">
        <v>4</v>
      </c>
      <c r="C6" s="11">
        <v>202331001</v>
      </c>
      <c r="D6" s="12">
        <v>82.1</v>
      </c>
      <c r="E6" s="19">
        <f t="shared" ref="E6:E9" si="0">D6*0.3</f>
        <v>24.63</v>
      </c>
      <c r="F6" s="13">
        <v>66</v>
      </c>
      <c r="G6" s="13">
        <f>F6*0.7</f>
        <v>46.199999999999996</v>
      </c>
      <c r="H6" s="13">
        <f>E6+G6</f>
        <v>70.83</v>
      </c>
      <c r="I6" s="14">
        <v>2</v>
      </c>
    </row>
    <row r="7" spans="1:9" ht="40.5" customHeight="1">
      <c r="A7" s="3" t="s">
        <v>3</v>
      </c>
      <c r="B7" s="3" t="s">
        <v>4</v>
      </c>
      <c r="C7" s="3">
        <v>202331005</v>
      </c>
      <c r="D7" s="4">
        <v>83.14</v>
      </c>
      <c r="E7" s="4">
        <f t="shared" si="0"/>
        <v>24.942</v>
      </c>
      <c r="F7" s="10">
        <v>63.7</v>
      </c>
      <c r="G7" s="10">
        <f>F7*0.7</f>
        <v>44.589999999999996</v>
      </c>
      <c r="H7" s="10">
        <f>E7+G7</f>
        <v>69.531999999999996</v>
      </c>
      <c r="I7" s="6">
        <v>3</v>
      </c>
    </row>
    <row r="8" spans="1:9" ht="39.75" customHeight="1">
      <c r="A8" s="3" t="s">
        <v>3</v>
      </c>
      <c r="B8" s="3" t="s">
        <v>4</v>
      </c>
      <c r="C8" s="3">
        <v>202331003</v>
      </c>
      <c r="D8" s="4">
        <v>81.06</v>
      </c>
      <c r="E8" s="4">
        <f t="shared" si="0"/>
        <v>24.318000000000001</v>
      </c>
      <c r="F8" s="10">
        <v>61.2</v>
      </c>
      <c r="G8" s="10">
        <f>F8*0.7</f>
        <v>42.839999999999996</v>
      </c>
      <c r="H8" s="10">
        <f>E8+G8</f>
        <v>67.158000000000001</v>
      </c>
      <c r="I8" s="6">
        <v>4</v>
      </c>
    </row>
    <row r="9" spans="1:9" ht="40.5" customHeight="1">
      <c r="A9" s="3" t="s">
        <v>3</v>
      </c>
      <c r="B9" s="3" t="s">
        <v>4</v>
      </c>
      <c r="C9" s="3">
        <v>202331002</v>
      </c>
      <c r="D9" s="4">
        <v>80.72</v>
      </c>
      <c r="E9" s="4">
        <f t="shared" si="0"/>
        <v>24.215999999999998</v>
      </c>
      <c r="F9" s="10">
        <v>57</v>
      </c>
      <c r="G9" s="10">
        <f t="shared" ref="G9" si="1">F9*0.7</f>
        <v>39.9</v>
      </c>
      <c r="H9" s="10">
        <f t="shared" ref="H9" si="2">E9+G9</f>
        <v>64.116</v>
      </c>
      <c r="I9" s="6">
        <v>5</v>
      </c>
    </row>
  </sheetData>
  <mergeCells count="8">
    <mergeCell ref="F3:G3"/>
    <mergeCell ref="A2:I2"/>
    <mergeCell ref="H3:H4"/>
    <mergeCell ref="I3:I4"/>
    <mergeCell ref="A3:A4"/>
    <mergeCell ref="B3:B4"/>
    <mergeCell ref="C3:C4"/>
    <mergeCell ref="D3:E3"/>
  </mergeCells>
  <phoneticPr fontId="5" type="noConversion"/>
  <printOptions horizontalCentered="1"/>
  <pageMargins left="0.39305555555555599" right="0.39305555555555599" top="0.74791666666666701" bottom="0.55000000000000004" header="0.31388888888888899" footer="0.31388888888888899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C1</vt:lpstr>
      <vt:lpstr>'C1'!成绩</vt:lpstr>
      <vt:lpstr>'C1'!岗位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黄熙瑶</cp:lastModifiedBy>
  <cp:lastPrinted>2023-09-11T09:26:13Z</cp:lastPrinted>
  <dcterms:created xsi:type="dcterms:W3CDTF">2006-09-16T00:00:00Z</dcterms:created>
  <dcterms:modified xsi:type="dcterms:W3CDTF">2023-09-12T02:06:23Z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