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8010"/>
  </bookViews>
  <sheets>
    <sheet name="2季度社保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62" i="1"/>
  <c r="H62"/>
  <c r="F62"/>
  <c r="E44"/>
  <c r="E34"/>
  <c r="E33"/>
  <c r="E32"/>
  <c r="E31"/>
  <c r="E30"/>
  <c r="E17"/>
  <c r="E16"/>
  <c r="E15"/>
  <c r="E14"/>
  <c r="E13"/>
  <c r="E12"/>
  <c r="E11"/>
  <c r="E10"/>
  <c r="E9"/>
  <c r="E8"/>
  <c r="E7"/>
  <c r="E6"/>
  <c r="E5"/>
  <c r="E62" l="1"/>
</calcChain>
</file>

<file path=xl/sharedStrings.xml><?xml version="1.0" encoding="utf-8"?>
<sst xmlns="http://schemas.openxmlformats.org/spreadsheetml/2006/main" count="414" uniqueCount="151">
  <si>
    <t>序</t>
  </si>
  <si>
    <t>姓名</t>
  </si>
  <si>
    <t>性别</t>
  </si>
  <si>
    <t>身份证号码</t>
  </si>
  <si>
    <t>补贴金额（元）</t>
  </si>
  <si>
    <t>其中</t>
  </si>
  <si>
    <t>用人单位</t>
  </si>
  <si>
    <t>养老保险</t>
  </si>
  <si>
    <t>医疗保险</t>
  </si>
  <si>
    <t>失业保险</t>
  </si>
  <si>
    <t>补贴起止日期</t>
  </si>
  <si>
    <t>胡益平</t>
  </si>
  <si>
    <t>女</t>
  </si>
  <si>
    <t>430219********6622</t>
  </si>
  <si>
    <t>202204-202206</t>
  </si>
  <si>
    <t>株洲市人力资源服务中心</t>
  </si>
  <si>
    <t>钟辉</t>
  </si>
  <si>
    <t>430221********0020</t>
  </si>
  <si>
    <t>易珊珊</t>
  </si>
  <si>
    <t>430202********0025</t>
  </si>
  <si>
    <t>罗春燕</t>
  </si>
  <si>
    <t>433023********0063</t>
  </si>
  <si>
    <t>郭健</t>
  </si>
  <si>
    <t>430203********0029</t>
  </si>
  <si>
    <t>株洲市卫生健康委员会</t>
  </si>
  <si>
    <t>郭秀杨</t>
  </si>
  <si>
    <t>430204********1043</t>
  </si>
  <si>
    <t>王奥</t>
  </si>
  <si>
    <t>430211********0423</t>
  </si>
  <si>
    <t>黄春丽</t>
  </si>
  <si>
    <t>360103********1720</t>
  </si>
  <si>
    <t>钟锦春</t>
  </si>
  <si>
    <t>430211********082X</t>
  </si>
  <si>
    <t>叶运华</t>
  </si>
  <si>
    <t>男</t>
  </si>
  <si>
    <t>430224********3337</t>
  </si>
  <si>
    <t>沈玉玲</t>
  </si>
  <si>
    <t>430204********0043</t>
  </si>
  <si>
    <t>向培峻</t>
  </si>
  <si>
    <t>430204********2011</t>
  </si>
  <si>
    <t>202204-202205</t>
  </si>
  <si>
    <t>202204-20205</t>
  </si>
  <si>
    <t>冯德强</t>
  </si>
  <si>
    <t>430211********0412</t>
  </si>
  <si>
    <t>陈敏</t>
  </si>
  <si>
    <t>430202********4021</t>
  </si>
  <si>
    <t>株洲市就业服务中心</t>
  </si>
  <si>
    <t>许敏</t>
  </si>
  <si>
    <t>430202********202X</t>
  </si>
  <si>
    <t>李晓云</t>
  </si>
  <si>
    <t>430202********0024</t>
  </si>
  <si>
    <t>黄彬彬</t>
  </si>
  <si>
    <t>430203********6027</t>
  </si>
  <si>
    <t>汪慧</t>
  </si>
  <si>
    <t>430203********5026</t>
  </si>
  <si>
    <t>袁啸</t>
  </si>
  <si>
    <t>430204********3223</t>
  </si>
  <si>
    <t>蔡俊</t>
  </si>
  <si>
    <t>430211********4543</t>
  </si>
  <si>
    <t>黄君辉</t>
  </si>
  <si>
    <t>430221********6828</t>
  </si>
  <si>
    <t>姜利</t>
  </si>
  <si>
    <t>430221********2022</t>
  </si>
  <si>
    <t>王军义</t>
  </si>
  <si>
    <t>430921********1756</t>
  </si>
  <si>
    <t>株洲市医疗保障事务中心</t>
  </si>
  <si>
    <t>陈焱</t>
  </si>
  <si>
    <t>430203********0023</t>
  </si>
  <si>
    <t>株洲市劳动保障监察支队</t>
  </si>
  <si>
    <t>吴选</t>
  </si>
  <si>
    <t>430221********2020</t>
  </si>
  <si>
    <t>陈瑛</t>
  </si>
  <si>
    <t>430204********402X</t>
  </si>
  <si>
    <t>株洲市社会保险服务中心</t>
  </si>
  <si>
    <t>帅宜辰</t>
  </si>
  <si>
    <t>430203********0061</t>
  </si>
  <si>
    <t>沈艺芬</t>
  </si>
  <si>
    <t>430202********1021</t>
  </si>
  <si>
    <t>202110-202204</t>
  </si>
  <si>
    <t>株洲市工伤保险服务中心</t>
  </si>
  <si>
    <t>陈旭</t>
  </si>
  <si>
    <t>430202********0014</t>
  </si>
  <si>
    <t>胡富荣</t>
  </si>
  <si>
    <t>430211********0029</t>
  </si>
  <si>
    <t>株洲市人力资源和社会保障局机关后勤服务中心</t>
  </si>
  <si>
    <t>曾元满</t>
  </si>
  <si>
    <t>430204********6027</t>
  </si>
  <si>
    <t>刘晓书</t>
  </si>
  <si>
    <t>430221********0826</t>
  </si>
  <si>
    <t>张艳飞</t>
  </si>
  <si>
    <t>430221********472X</t>
  </si>
  <si>
    <t>郭双花</t>
  </si>
  <si>
    <t>430221********5928</t>
  </si>
  <si>
    <t>卓灵灵</t>
  </si>
  <si>
    <t>430821********4240</t>
  </si>
  <si>
    <t>易雁平</t>
  </si>
  <si>
    <t>452502********0260</t>
  </si>
  <si>
    <t>颜金花</t>
  </si>
  <si>
    <t>430422********7365</t>
  </si>
  <si>
    <t>202203-202206</t>
  </si>
  <si>
    <t>唐　波</t>
  </si>
  <si>
    <t>430211********3527</t>
  </si>
  <si>
    <t>2022.4-2022.4</t>
  </si>
  <si>
    <t>株洲市妇女联合会</t>
  </si>
  <si>
    <t>杨　娟</t>
  </si>
  <si>
    <t>439004********9323</t>
  </si>
  <si>
    <t>2022.5-2022.6</t>
  </si>
  <si>
    <t>罗纯霞</t>
  </si>
  <si>
    <t>430721********2542</t>
  </si>
  <si>
    <t>2022.4-2022.6</t>
  </si>
  <si>
    <t>黄艳萍</t>
  </si>
  <si>
    <r>
      <rPr>
        <sz val="9"/>
        <rFont val="宋体"/>
        <charset val="134"/>
      </rPr>
      <t>362201</t>
    </r>
    <r>
      <rPr>
        <sz val="9"/>
        <rFont val="宋体"/>
        <charset val="134"/>
      </rPr>
      <t>********</t>
    </r>
    <r>
      <rPr>
        <sz val="9"/>
        <rFont val="宋体"/>
        <charset val="134"/>
      </rPr>
      <t>0865</t>
    </r>
  </si>
  <si>
    <t>202206</t>
  </si>
  <si>
    <t>株洲市公安局</t>
  </si>
  <si>
    <t>龚乐芳</t>
  </si>
  <si>
    <t>罗艺</t>
  </si>
  <si>
    <t>430202********1029</t>
  </si>
  <si>
    <t>202204</t>
  </si>
  <si>
    <t>江志勇</t>
  </si>
  <si>
    <r>
      <rPr>
        <sz val="9"/>
        <rFont val="宋体"/>
        <charset val="134"/>
      </rPr>
      <t>430203</t>
    </r>
    <r>
      <rPr>
        <sz val="9"/>
        <rFont val="宋体"/>
        <charset val="134"/>
      </rPr>
      <t>********</t>
    </r>
    <r>
      <rPr>
        <sz val="9"/>
        <rFont val="宋体"/>
        <charset val="134"/>
      </rPr>
      <t>0032</t>
    </r>
  </si>
  <si>
    <t>田丹</t>
  </si>
  <si>
    <r>
      <rPr>
        <sz val="9"/>
        <rFont val="宋体"/>
        <charset val="134"/>
      </rPr>
      <t>430203</t>
    </r>
    <r>
      <rPr>
        <sz val="9"/>
        <rFont val="宋体"/>
        <charset val="134"/>
      </rPr>
      <t>********</t>
    </r>
    <r>
      <rPr>
        <sz val="9"/>
        <rFont val="宋体"/>
        <charset val="134"/>
      </rPr>
      <t>3049</t>
    </r>
  </si>
  <si>
    <t>宁毅</t>
  </si>
  <si>
    <r>
      <rPr>
        <sz val="9"/>
        <rFont val="宋体"/>
        <charset val="134"/>
      </rPr>
      <t>430203</t>
    </r>
    <r>
      <rPr>
        <sz val="9"/>
        <rFont val="宋体"/>
        <charset val="134"/>
      </rPr>
      <t>********</t>
    </r>
    <r>
      <rPr>
        <sz val="9"/>
        <rFont val="宋体"/>
        <charset val="134"/>
      </rPr>
      <t>3020</t>
    </r>
  </si>
  <si>
    <t>吴娟</t>
  </si>
  <si>
    <r>
      <rPr>
        <sz val="9"/>
        <rFont val="宋体"/>
        <charset val="134"/>
      </rPr>
      <t>430204</t>
    </r>
    <r>
      <rPr>
        <sz val="9"/>
        <rFont val="宋体"/>
        <charset val="134"/>
      </rPr>
      <t>********</t>
    </r>
    <r>
      <rPr>
        <sz val="9"/>
        <rFont val="宋体"/>
        <charset val="134"/>
      </rPr>
      <t>3043</t>
    </r>
  </si>
  <si>
    <t>江胜云</t>
  </si>
  <si>
    <r>
      <rPr>
        <sz val="9"/>
        <rFont val="宋体"/>
        <charset val="134"/>
      </rPr>
      <t>430211********</t>
    </r>
    <r>
      <rPr>
        <sz val="9"/>
        <rFont val="宋体"/>
        <charset val="134"/>
      </rPr>
      <t>0056</t>
    </r>
  </si>
  <si>
    <t>刘建光</t>
  </si>
  <si>
    <r>
      <rPr>
        <sz val="9"/>
        <rFont val="宋体"/>
        <charset val="134"/>
      </rPr>
      <t>430211</t>
    </r>
    <r>
      <rPr>
        <sz val="9"/>
        <rFont val="宋体"/>
        <charset val="134"/>
      </rPr>
      <t>********</t>
    </r>
    <r>
      <rPr>
        <sz val="9"/>
        <rFont val="宋体"/>
        <charset val="134"/>
      </rPr>
      <t>4516</t>
    </r>
  </si>
  <si>
    <t>刘小红</t>
  </si>
  <si>
    <r>
      <rPr>
        <sz val="9"/>
        <rFont val="宋体"/>
        <charset val="134"/>
      </rPr>
      <t>430211********</t>
    </r>
    <r>
      <rPr>
        <sz val="9"/>
        <rFont val="宋体"/>
        <charset val="134"/>
      </rPr>
      <t>0021</t>
    </r>
  </si>
  <si>
    <t>邹青青</t>
  </si>
  <si>
    <r>
      <rPr>
        <sz val="9"/>
        <rFont val="宋体"/>
        <charset val="134"/>
      </rPr>
      <t>430219</t>
    </r>
    <r>
      <rPr>
        <sz val="9"/>
        <rFont val="宋体"/>
        <charset val="134"/>
      </rPr>
      <t>********</t>
    </r>
    <r>
      <rPr>
        <sz val="9"/>
        <rFont val="宋体"/>
        <charset val="134"/>
      </rPr>
      <t>2305</t>
    </r>
  </si>
  <si>
    <t>文利辉</t>
  </si>
  <si>
    <r>
      <rPr>
        <sz val="9"/>
        <rFont val="宋体"/>
        <charset val="134"/>
      </rPr>
      <t>430221</t>
    </r>
    <r>
      <rPr>
        <sz val="9"/>
        <rFont val="宋体"/>
        <charset val="134"/>
      </rPr>
      <t>********</t>
    </r>
    <r>
      <rPr>
        <sz val="9"/>
        <rFont val="宋体"/>
        <charset val="134"/>
      </rPr>
      <t>8126</t>
    </r>
  </si>
  <si>
    <t>刘湘枝</t>
  </si>
  <si>
    <r>
      <rPr>
        <sz val="9"/>
        <rFont val="宋体"/>
        <charset val="134"/>
      </rPr>
      <t>430221********</t>
    </r>
    <r>
      <rPr>
        <sz val="9"/>
        <rFont val="宋体"/>
        <charset val="134"/>
      </rPr>
      <t>0023</t>
    </r>
  </si>
  <si>
    <t>谭彭莲</t>
  </si>
  <si>
    <r>
      <rPr>
        <sz val="9"/>
        <rFont val="宋体"/>
        <charset val="134"/>
      </rPr>
      <t>430223</t>
    </r>
    <r>
      <rPr>
        <sz val="9"/>
        <rFont val="宋体"/>
        <charset val="134"/>
      </rPr>
      <t>********</t>
    </r>
    <r>
      <rPr>
        <sz val="9"/>
        <rFont val="宋体"/>
        <charset val="134"/>
      </rPr>
      <t>074X</t>
    </r>
  </si>
  <si>
    <t>段燕玲</t>
  </si>
  <si>
    <t>430225********6525</t>
  </si>
  <si>
    <t>202112</t>
  </si>
  <si>
    <t>刘莉</t>
  </si>
  <si>
    <r>
      <rPr>
        <sz val="9"/>
        <rFont val="宋体"/>
        <charset val="134"/>
      </rPr>
      <t>430311</t>
    </r>
    <r>
      <rPr>
        <sz val="9"/>
        <rFont val="宋体"/>
        <charset val="134"/>
      </rPr>
      <t>********</t>
    </r>
    <r>
      <rPr>
        <sz val="9"/>
        <rFont val="宋体"/>
        <charset val="134"/>
      </rPr>
      <t>4029</t>
    </r>
  </si>
  <si>
    <t>肖慢群</t>
  </si>
  <si>
    <t>432326********2266</t>
  </si>
  <si>
    <t>合计</t>
    <phoneticPr fontId="7" type="noConversion"/>
  </si>
  <si>
    <t>株洲市儿童社会福利院</t>
    <phoneticPr fontId="7" type="noConversion"/>
  </si>
  <si>
    <t>合计补贴金额（元）</t>
    <phoneticPr fontId="7" type="noConversion"/>
  </si>
  <si>
    <t>2022年二季度株洲市本级公益性岗位安置就业困难人员社保补贴明细</t>
    <phoneticPr fontId="7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</si>
</sst>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indexed="8"/>
      <name val="仿宋_GB2312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Arial"/>
    </font>
    <font>
      <sz val="9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方正小标宋简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 applyProtection="1">
      <alignment horizontal="center" vertical="center"/>
    </xf>
    <xf numFmtId="0" fontId="2" fillId="0" borderId="4" xfId="0" quotePrefix="1" applyFont="1" applyFill="1" applyBorder="1" applyAlignment="1" applyProtection="1">
      <alignment horizontal="center" vertical="center"/>
    </xf>
    <xf numFmtId="49" fontId="6" fillId="0" borderId="1" xfId="0" quotePrefix="1" applyNumberFormat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</cellXfs>
  <cellStyles count="3">
    <cellStyle name="常规" xfId="0" builtinId="0"/>
    <cellStyle name="常规 2" xfId="2"/>
    <cellStyle name="常规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62"/>
  <sheetViews>
    <sheetView tabSelected="1" topLeftCell="A4" zoomScale="85" zoomScaleNormal="85" workbookViewId="0">
      <selection activeCell="K61" sqref="K61"/>
    </sheetView>
  </sheetViews>
  <sheetFormatPr defaultColWidth="9" defaultRowHeight="13.5"/>
  <cols>
    <col min="1" max="1" width="4.375" style="1" customWidth="1"/>
    <col min="2" max="2" width="8.25" style="4" customWidth="1"/>
    <col min="3" max="3" width="5.125" style="1" customWidth="1"/>
    <col min="4" max="4" width="18.25" style="1" customWidth="1"/>
    <col min="5" max="5" width="8.625" style="1" customWidth="1"/>
    <col min="6" max="6" width="8.875" style="1" customWidth="1"/>
    <col min="7" max="7" width="13.5" style="1" customWidth="1"/>
    <col min="8" max="8" width="8.625" style="1" customWidth="1"/>
    <col min="9" max="9" width="14" style="1" customWidth="1"/>
    <col min="10" max="10" width="7.375" style="1" customWidth="1"/>
    <col min="11" max="11" width="14.25" style="1" customWidth="1"/>
    <col min="12" max="12" width="20.5" style="1" customWidth="1"/>
    <col min="13" max="47" width="7.25" style="1" customWidth="1"/>
    <col min="48" max="16381" width="9" style="1"/>
    <col min="16382" max="16384" width="9" style="5"/>
  </cols>
  <sheetData>
    <row r="1" spans="1:12" s="1" customFormat="1" ht="36" customHeight="1">
      <c r="A1" s="33" t="s">
        <v>150</v>
      </c>
      <c r="B1" s="34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s="2" customFormat="1" ht="24.95" customHeight="1">
      <c r="A2" s="35" t="s">
        <v>0</v>
      </c>
      <c r="B2" s="36" t="s">
        <v>1</v>
      </c>
      <c r="C2" s="35" t="s">
        <v>2</v>
      </c>
      <c r="D2" s="35" t="s">
        <v>3</v>
      </c>
      <c r="E2" s="35" t="s">
        <v>149</v>
      </c>
      <c r="F2" s="35" t="s">
        <v>5</v>
      </c>
      <c r="G2" s="35"/>
      <c r="H2" s="35"/>
      <c r="I2" s="35"/>
      <c r="J2" s="35"/>
      <c r="K2" s="35"/>
      <c r="L2" s="35" t="s">
        <v>6</v>
      </c>
    </row>
    <row r="3" spans="1:12" s="2" customFormat="1" ht="30.95" customHeight="1">
      <c r="A3" s="35"/>
      <c r="B3" s="36"/>
      <c r="C3" s="35"/>
      <c r="D3" s="35"/>
      <c r="E3" s="35"/>
      <c r="F3" s="35" t="s">
        <v>7</v>
      </c>
      <c r="G3" s="35"/>
      <c r="H3" s="35" t="s">
        <v>8</v>
      </c>
      <c r="I3" s="35"/>
      <c r="J3" s="35" t="s">
        <v>9</v>
      </c>
      <c r="K3" s="35"/>
      <c r="L3" s="35"/>
    </row>
    <row r="4" spans="1:12" s="2" customFormat="1" ht="36" customHeight="1">
      <c r="A4" s="35"/>
      <c r="B4" s="36"/>
      <c r="C4" s="35"/>
      <c r="D4" s="35"/>
      <c r="E4" s="35"/>
      <c r="F4" s="6" t="s">
        <v>4</v>
      </c>
      <c r="G4" s="6" t="s">
        <v>10</v>
      </c>
      <c r="H4" s="6" t="s">
        <v>4</v>
      </c>
      <c r="I4" s="6" t="s">
        <v>10</v>
      </c>
      <c r="J4" s="6" t="s">
        <v>4</v>
      </c>
      <c r="K4" s="6" t="s">
        <v>10</v>
      </c>
      <c r="L4" s="35"/>
    </row>
    <row r="5" spans="1:12" s="2" customFormat="1" ht="20.100000000000001" customHeight="1">
      <c r="A5" s="6">
        <v>1</v>
      </c>
      <c r="B5" s="7" t="s">
        <v>11</v>
      </c>
      <c r="C5" s="8" t="s">
        <v>12</v>
      </c>
      <c r="D5" s="9" t="s">
        <v>13</v>
      </c>
      <c r="E5" s="10">
        <f t="shared" ref="E5:E8" si="0">F5+H5+J5</f>
        <v>2591.85</v>
      </c>
      <c r="F5" s="10">
        <v>1729.92</v>
      </c>
      <c r="G5" s="11" t="s">
        <v>14</v>
      </c>
      <c r="H5" s="10">
        <v>786.24</v>
      </c>
      <c r="I5" s="11" t="s">
        <v>14</v>
      </c>
      <c r="J5" s="10">
        <v>75.69</v>
      </c>
      <c r="K5" s="11" t="s">
        <v>14</v>
      </c>
      <c r="L5" s="37" t="s">
        <v>15</v>
      </c>
    </row>
    <row r="6" spans="1:12" s="2" customFormat="1" ht="20.100000000000001" customHeight="1">
      <c r="A6" s="6">
        <v>2</v>
      </c>
      <c r="B6" s="12" t="s">
        <v>16</v>
      </c>
      <c r="C6" s="8" t="s">
        <v>12</v>
      </c>
      <c r="D6" s="28" t="s">
        <v>17</v>
      </c>
      <c r="E6" s="10">
        <f t="shared" si="0"/>
        <v>2591.85</v>
      </c>
      <c r="F6" s="10">
        <v>1729.92</v>
      </c>
      <c r="G6" s="11" t="s">
        <v>14</v>
      </c>
      <c r="H6" s="10">
        <v>786.24</v>
      </c>
      <c r="I6" s="11" t="s">
        <v>14</v>
      </c>
      <c r="J6" s="10">
        <v>75.69</v>
      </c>
      <c r="K6" s="11" t="s">
        <v>14</v>
      </c>
      <c r="L6" s="37" t="s">
        <v>15</v>
      </c>
    </row>
    <row r="7" spans="1:12" s="2" customFormat="1" ht="20.100000000000001" customHeight="1">
      <c r="A7" s="6">
        <v>3</v>
      </c>
      <c r="B7" s="12" t="s">
        <v>18</v>
      </c>
      <c r="C7" s="13" t="s">
        <v>12</v>
      </c>
      <c r="D7" s="29" t="s">
        <v>19</v>
      </c>
      <c r="E7" s="10">
        <f t="shared" si="0"/>
        <v>2591.85</v>
      </c>
      <c r="F7" s="10">
        <v>1729.92</v>
      </c>
      <c r="G7" s="11" t="s">
        <v>14</v>
      </c>
      <c r="H7" s="10">
        <v>786.24</v>
      </c>
      <c r="I7" s="11" t="s">
        <v>14</v>
      </c>
      <c r="J7" s="10">
        <v>75.69</v>
      </c>
      <c r="K7" s="11" t="s">
        <v>14</v>
      </c>
      <c r="L7" s="37" t="s">
        <v>15</v>
      </c>
    </row>
    <row r="8" spans="1:12" s="2" customFormat="1" ht="20.100000000000001" customHeight="1">
      <c r="A8" s="6">
        <v>4</v>
      </c>
      <c r="B8" s="12" t="s">
        <v>20</v>
      </c>
      <c r="C8" s="13" t="s">
        <v>12</v>
      </c>
      <c r="D8" s="29" t="s">
        <v>21</v>
      </c>
      <c r="E8" s="10">
        <f t="shared" si="0"/>
        <v>2591.85</v>
      </c>
      <c r="F8" s="10">
        <v>1729.92</v>
      </c>
      <c r="G8" s="11" t="s">
        <v>14</v>
      </c>
      <c r="H8" s="10">
        <v>786.24</v>
      </c>
      <c r="I8" s="11" t="s">
        <v>14</v>
      </c>
      <c r="J8" s="10">
        <v>75.69</v>
      </c>
      <c r="K8" s="11" t="s">
        <v>14</v>
      </c>
      <c r="L8" s="37" t="s">
        <v>15</v>
      </c>
    </row>
    <row r="9" spans="1:12" s="2" customFormat="1" ht="20.100000000000001" customHeight="1">
      <c r="A9" s="6">
        <v>5</v>
      </c>
      <c r="B9" s="14" t="s">
        <v>22</v>
      </c>
      <c r="C9" s="14" t="s">
        <v>12</v>
      </c>
      <c r="D9" s="15" t="s">
        <v>23</v>
      </c>
      <c r="E9" s="10">
        <f t="shared" ref="E9:E17" si="1">F9+H9+J9</f>
        <v>2591.85</v>
      </c>
      <c r="F9" s="14">
        <v>1729.92</v>
      </c>
      <c r="G9" s="11" t="s">
        <v>14</v>
      </c>
      <c r="H9" s="14">
        <v>786.24</v>
      </c>
      <c r="I9" s="11" t="s">
        <v>14</v>
      </c>
      <c r="J9" s="14">
        <v>75.69</v>
      </c>
      <c r="K9" s="11" t="s">
        <v>14</v>
      </c>
      <c r="L9" s="37" t="s">
        <v>24</v>
      </c>
    </row>
    <row r="10" spans="1:12" s="2" customFormat="1" ht="20.100000000000001" customHeight="1">
      <c r="A10" s="6">
        <v>6</v>
      </c>
      <c r="B10" s="14" t="s">
        <v>25</v>
      </c>
      <c r="C10" s="14" t="s">
        <v>12</v>
      </c>
      <c r="D10" s="14" t="s">
        <v>26</v>
      </c>
      <c r="E10" s="10">
        <f t="shared" si="1"/>
        <v>2591.85</v>
      </c>
      <c r="F10" s="14">
        <v>1729.92</v>
      </c>
      <c r="G10" s="11" t="s">
        <v>14</v>
      </c>
      <c r="H10" s="14">
        <v>786.24</v>
      </c>
      <c r="I10" s="11" t="s">
        <v>14</v>
      </c>
      <c r="J10" s="14">
        <v>75.69</v>
      </c>
      <c r="K10" s="11" t="s">
        <v>14</v>
      </c>
      <c r="L10" s="37" t="s">
        <v>24</v>
      </c>
    </row>
    <row r="11" spans="1:12" s="2" customFormat="1" ht="20.100000000000001" customHeight="1">
      <c r="A11" s="6">
        <v>7</v>
      </c>
      <c r="B11" s="16" t="s">
        <v>27</v>
      </c>
      <c r="C11" s="17" t="s">
        <v>12</v>
      </c>
      <c r="D11" s="14" t="s">
        <v>28</v>
      </c>
      <c r="E11" s="10">
        <f t="shared" si="1"/>
        <v>2591.85</v>
      </c>
      <c r="F11" s="14">
        <v>1729.92</v>
      </c>
      <c r="G11" s="11" t="s">
        <v>14</v>
      </c>
      <c r="H11" s="14">
        <v>786.24</v>
      </c>
      <c r="I11" s="11" t="s">
        <v>14</v>
      </c>
      <c r="J11" s="14">
        <v>75.69</v>
      </c>
      <c r="K11" s="11" t="s">
        <v>14</v>
      </c>
      <c r="L11" s="37" t="s">
        <v>24</v>
      </c>
    </row>
    <row r="12" spans="1:12" s="2" customFormat="1" ht="20.100000000000001" customHeight="1">
      <c r="A12" s="6">
        <v>8</v>
      </c>
      <c r="B12" s="16" t="s">
        <v>29</v>
      </c>
      <c r="C12" s="17" t="s">
        <v>12</v>
      </c>
      <c r="D12" s="14" t="s">
        <v>30</v>
      </c>
      <c r="E12" s="10">
        <f t="shared" si="1"/>
        <v>2591.85</v>
      </c>
      <c r="F12" s="14">
        <v>1729.92</v>
      </c>
      <c r="G12" s="11" t="s">
        <v>14</v>
      </c>
      <c r="H12" s="14">
        <v>786.24</v>
      </c>
      <c r="I12" s="11" t="s">
        <v>14</v>
      </c>
      <c r="J12" s="14">
        <v>75.69</v>
      </c>
      <c r="K12" s="11" t="s">
        <v>14</v>
      </c>
      <c r="L12" s="37" t="s">
        <v>24</v>
      </c>
    </row>
    <row r="13" spans="1:12" s="2" customFormat="1" ht="20.100000000000001" customHeight="1">
      <c r="A13" s="6">
        <v>9</v>
      </c>
      <c r="B13" s="14" t="s">
        <v>31</v>
      </c>
      <c r="C13" s="14" t="s">
        <v>12</v>
      </c>
      <c r="D13" s="14" t="s">
        <v>32</v>
      </c>
      <c r="E13" s="10">
        <f t="shared" si="1"/>
        <v>2591.85</v>
      </c>
      <c r="F13" s="14">
        <v>1729.92</v>
      </c>
      <c r="G13" s="11" t="s">
        <v>14</v>
      </c>
      <c r="H13" s="14">
        <v>786.24</v>
      </c>
      <c r="I13" s="11" t="s">
        <v>14</v>
      </c>
      <c r="J13" s="14">
        <v>75.69</v>
      </c>
      <c r="K13" s="11" t="s">
        <v>14</v>
      </c>
      <c r="L13" s="37" t="s">
        <v>24</v>
      </c>
    </row>
    <row r="14" spans="1:12" s="2" customFormat="1" ht="20.100000000000001" customHeight="1">
      <c r="A14" s="6">
        <v>10</v>
      </c>
      <c r="B14" s="18" t="s">
        <v>33</v>
      </c>
      <c r="C14" s="14" t="s">
        <v>34</v>
      </c>
      <c r="D14" s="14" t="s">
        <v>35</v>
      </c>
      <c r="E14" s="10">
        <f t="shared" si="1"/>
        <v>2591.85</v>
      </c>
      <c r="F14" s="14">
        <v>1729.92</v>
      </c>
      <c r="G14" s="11" t="s">
        <v>14</v>
      </c>
      <c r="H14" s="14">
        <v>786.24</v>
      </c>
      <c r="I14" s="11" t="s">
        <v>14</v>
      </c>
      <c r="J14" s="14">
        <v>75.69</v>
      </c>
      <c r="K14" s="11" t="s">
        <v>14</v>
      </c>
      <c r="L14" s="37" t="s">
        <v>24</v>
      </c>
    </row>
    <row r="15" spans="1:12" s="2" customFormat="1" ht="20.100000000000001" customHeight="1">
      <c r="A15" s="6">
        <v>11</v>
      </c>
      <c r="B15" s="18" t="s">
        <v>36</v>
      </c>
      <c r="C15" s="14" t="s">
        <v>12</v>
      </c>
      <c r="D15" s="14" t="s">
        <v>37</v>
      </c>
      <c r="E15" s="10">
        <f t="shared" si="1"/>
        <v>2591.85</v>
      </c>
      <c r="F15" s="14">
        <v>1729.92</v>
      </c>
      <c r="G15" s="11" t="s">
        <v>14</v>
      </c>
      <c r="H15" s="14">
        <v>786.24</v>
      </c>
      <c r="I15" s="11" t="s">
        <v>14</v>
      </c>
      <c r="J15" s="14">
        <v>75.69</v>
      </c>
      <c r="K15" s="11" t="s">
        <v>14</v>
      </c>
      <c r="L15" s="37" t="s">
        <v>24</v>
      </c>
    </row>
    <row r="16" spans="1:12" s="2" customFormat="1" ht="20.100000000000001" customHeight="1">
      <c r="A16" s="6">
        <v>12</v>
      </c>
      <c r="B16" s="18" t="s">
        <v>38</v>
      </c>
      <c r="C16" s="14" t="s">
        <v>34</v>
      </c>
      <c r="D16" s="14" t="s">
        <v>39</v>
      </c>
      <c r="E16" s="10">
        <f t="shared" si="1"/>
        <v>1727.9</v>
      </c>
      <c r="F16" s="14">
        <v>1153.28</v>
      </c>
      <c r="G16" s="11" t="s">
        <v>40</v>
      </c>
      <c r="H16" s="14">
        <v>524.16</v>
      </c>
      <c r="I16" s="14" t="s">
        <v>41</v>
      </c>
      <c r="J16" s="14">
        <v>50.46</v>
      </c>
      <c r="K16" s="14" t="s">
        <v>40</v>
      </c>
      <c r="L16" s="37" t="s">
        <v>24</v>
      </c>
    </row>
    <row r="17" spans="1:13" s="2" customFormat="1" ht="20.100000000000001" customHeight="1">
      <c r="A17" s="6">
        <v>13</v>
      </c>
      <c r="B17" s="18" t="s">
        <v>42</v>
      </c>
      <c r="C17" s="14" t="s">
        <v>34</v>
      </c>
      <c r="D17" s="14" t="s">
        <v>43</v>
      </c>
      <c r="E17" s="10">
        <f t="shared" si="1"/>
        <v>2591.85</v>
      </c>
      <c r="F17" s="14">
        <v>1729.92</v>
      </c>
      <c r="G17" s="11" t="s">
        <v>14</v>
      </c>
      <c r="H17" s="14">
        <v>786.24</v>
      </c>
      <c r="I17" s="11" t="s">
        <v>14</v>
      </c>
      <c r="J17" s="14">
        <v>75.69</v>
      </c>
      <c r="K17" s="11" t="s">
        <v>14</v>
      </c>
      <c r="L17" s="37" t="s">
        <v>24</v>
      </c>
    </row>
    <row r="18" spans="1:13" s="2" customFormat="1" ht="20.100000000000001" customHeight="1">
      <c r="A18" s="6">
        <v>14</v>
      </c>
      <c r="B18" s="19" t="s">
        <v>44</v>
      </c>
      <c r="C18" s="9" t="s">
        <v>12</v>
      </c>
      <c r="D18" s="19" t="s">
        <v>45</v>
      </c>
      <c r="E18" s="10">
        <v>2591.85</v>
      </c>
      <c r="F18" s="20">
        <v>1729.92</v>
      </c>
      <c r="G18" s="11" t="s">
        <v>14</v>
      </c>
      <c r="H18" s="20">
        <v>786.24</v>
      </c>
      <c r="I18" s="11" t="s">
        <v>14</v>
      </c>
      <c r="J18" s="20">
        <v>75.69</v>
      </c>
      <c r="K18" s="11" t="s">
        <v>14</v>
      </c>
      <c r="L18" s="37" t="s">
        <v>46</v>
      </c>
    </row>
    <row r="19" spans="1:13" s="2" customFormat="1" ht="20.100000000000001" customHeight="1">
      <c r="A19" s="6">
        <v>15</v>
      </c>
      <c r="B19" s="19" t="s">
        <v>47</v>
      </c>
      <c r="C19" s="9" t="s">
        <v>12</v>
      </c>
      <c r="D19" s="19" t="s">
        <v>48</v>
      </c>
      <c r="E19" s="10">
        <v>2591.85</v>
      </c>
      <c r="F19" s="20">
        <v>1729.92</v>
      </c>
      <c r="G19" s="11" t="s">
        <v>14</v>
      </c>
      <c r="H19" s="20">
        <v>786.24</v>
      </c>
      <c r="I19" s="11" t="s">
        <v>14</v>
      </c>
      <c r="J19" s="20">
        <v>75.69</v>
      </c>
      <c r="K19" s="11" t="s">
        <v>14</v>
      </c>
      <c r="L19" s="37" t="s">
        <v>46</v>
      </c>
    </row>
    <row r="20" spans="1:13" s="2" customFormat="1" ht="20.100000000000001" customHeight="1">
      <c r="A20" s="6">
        <v>16</v>
      </c>
      <c r="B20" s="19" t="s">
        <v>49</v>
      </c>
      <c r="C20" s="9" t="s">
        <v>12</v>
      </c>
      <c r="D20" s="21" t="s">
        <v>50</v>
      </c>
      <c r="E20" s="20">
        <v>2591.85</v>
      </c>
      <c r="F20" s="20">
        <v>1729.92</v>
      </c>
      <c r="G20" s="11" t="s">
        <v>14</v>
      </c>
      <c r="H20" s="20">
        <v>786.24</v>
      </c>
      <c r="I20" s="11" t="s">
        <v>14</v>
      </c>
      <c r="J20" s="20">
        <v>75.69</v>
      </c>
      <c r="K20" s="11" t="s">
        <v>14</v>
      </c>
      <c r="L20" s="37" t="s">
        <v>46</v>
      </c>
    </row>
    <row r="21" spans="1:13" s="2" customFormat="1" ht="20.100000000000001" customHeight="1">
      <c r="A21" s="6">
        <v>17</v>
      </c>
      <c r="B21" s="19" t="s">
        <v>51</v>
      </c>
      <c r="C21" s="9" t="s">
        <v>12</v>
      </c>
      <c r="D21" s="22" t="s">
        <v>52</v>
      </c>
      <c r="E21" s="20">
        <v>2591.85</v>
      </c>
      <c r="F21" s="20">
        <v>1729.92</v>
      </c>
      <c r="G21" s="11" t="s">
        <v>14</v>
      </c>
      <c r="H21" s="20">
        <v>786.24</v>
      </c>
      <c r="I21" s="11" t="s">
        <v>14</v>
      </c>
      <c r="J21" s="20">
        <v>75.69</v>
      </c>
      <c r="K21" s="11" t="s">
        <v>14</v>
      </c>
      <c r="L21" s="37" t="s">
        <v>46</v>
      </c>
    </row>
    <row r="22" spans="1:13" s="2" customFormat="1" ht="20.100000000000001" customHeight="1">
      <c r="A22" s="6">
        <v>18</v>
      </c>
      <c r="B22" s="19" t="s">
        <v>53</v>
      </c>
      <c r="C22" s="9" t="s">
        <v>12</v>
      </c>
      <c r="D22" s="22" t="s">
        <v>54</v>
      </c>
      <c r="E22" s="20">
        <v>2591.85</v>
      </c>
      <c r="F22" s="20">
        <v>1729.92</v>
      </c>
      <c r="G22" s="11" t="s">
        <v>14</v>
      </c>
      <c r="H22" s="20">
        <v>786.24</v>
      </c>
      <c r="I22" s="11" t="s">
        <v>14</v>
      </c>
      <c r="J22" s="20">
        <v>75.69</v>
      </c>
      <c r="K22" s="11" t="s">
        <v>14</v>
      </c>
      <c r="L22" s="37" t="s">
        <v>46</v>
      </c>
    </row>
    <row r="23" spans="1:13" s="2" customFormat="1" ht="20.100000000000001" customHeight="1">
      <c r="A23" s="6">
        <v>19</v>
      </c>
      <c r="B23" s="19" t="s">
        <v>55</v>
      </c>
      <c r="C23" s="9" t="s">
        <v>12</v>
      </c>
      <c r="D23" s="22" t="s">
        <v>56</v>
      </c>
      <c r="E23" s="20">
        <v>2591.85</v>
      </c>
      <c r="F23" s="20">
        <v>1729.92</v>
      </c>
      <c r="G23" s="11" t="s">
        <v>14</v>
      </c>
      <c r="H23" s="20">
        <v>786.24</v>
      </c>
      <c r="I23" s="11" t="s">
        <v>14</v>
      </c>
      <c r="J23" s="20">
        <v>75.69</v>
      </c>
      <c r="K23" s="11" t="s">
        <v>14</v>
      </c>
      <c r="L23" s="37" t="s">
        <v>46</v>
      </c>
      <c r="M23" s="27"/>
    </row>
    <row r="24" spans="1:13" s="2" customFormat="1" ht="20.100000000000001" customHeight="1">
      <c r="A24" s="6">
        <v>20</v>
      </c>
      <c r="B24" s="19" t="s">
        <v>57</v>
      </c>
      <c r="C24" s="9" t="s">
        <v>12</v>
      </c>
      <c r="D24" s="22" t="s">
        <v>58</v>
      </c>
      <c r="E24" s="20">
        <v>2591.85</v>
      </c>
      <c r="F24" s="20">
        <v>1729.92</v>
      </c>
      <c r="G24" s="11" t="s">
        <v>14</v>
      </c>
      <c r="H24" s="20">
        <v>786.24</v>
      </c>
      <c r="I24" s="11" t="s">
        <v>14</v>
      </c>
      <c r="J24" s="20">
        <v>75.69</v>
      </c>
      <c r="K24" s="11" t="s">
        <v>14</v>
      </c>
      <c r="L24" s="37" t="s">
        <v>46</v>
      </c>
    </row>
    <row r="25" spans="1:13" s="2" customFormat="1" ht="20.100000000000001" customHeight="1">
      <c r="A25" s="6">
        <v>21</v>
      </c>
      <c r="B25" s="19" t="s">
        <v>59</v>
      </c>
      <c r="C25" s="9" t="s">
        <v>12</v>
      </c>
      <c r="D25" s="19" t="s">
        <v>60</v>
      </c>
      <c r="E25" s="20">
        <v>2591.85</v>
      </c>
      <c r="F25" s="20">
        <v>1729.92</v>
      </c>
      <c r="G25" s="11" t="s">
        <v>14</v>
      </c>
      <c r="H25" s="20">
        <v>786.24</v>
      </c>
      <c r="I25" s="11" t="s">
        <v>14</v>
      </c>
      <c r="J25" s="20">
        <v>75.69</v>
      </c>
      <c r="K25" s="11" t="s">
        <v>14</v>
      </c>
      <c r="L25" s="37" t="s">
        <v>46</v>
      </c>
    </row>
    <row r="26" spans="1:13" s="2" customFormat="1" ht="20.100000000000001" customHeight="1">
      <c r="A26" s="23">
        <v>22</v>
      </c>
      <c r="B26" s="19" t="s">
        <v>61</v>
      </c>
      <c r="C26" s="9" t="s">
        <v>12</v>
      </c>
      <c r="D26" s="19" t="s">
        <v>62</v>
      </c>
      <c r="E26" s="20">
        <v>2591.85</v>
      </c>
      <c r="F26" s="24">
        <v>1729.92</v>
      </c>
      <c r="G26" s="11" t="s">
        <v>14</v>
      </c>
      <c r="H26" s="20">
        <v>786.24</v>
      </c>
      <c r="I26" s="11" t="s">
        <v>14</v>
      </c>
      <c r="J26" s="20">
        <v>75.69</v>
      </c>
      <c r="K26" s="11" t="s">
        <v>14</v>
      </c>
      <c r="L26" s="37" t="s">
        <v>46</v>
      </c>
    </row>
    <row r="27" spans="1:13" s="2" customFormat="1" ht="20.100000000000001" customHeight="1">
      <c r="A27" s="23">
        <v>23</v>
      </c>
      <c r="B27" s="19" t="s">
        <v>63</v>
      </c>
      <c r="C27" s="9" t="s">
        <v>34</v>
      </c>
      <c r="D27" s="30" t="s">
        <v>64</v>
      </c>
      <c r="E27" s="20">
        <v>2591.85</v>
      </c>
      <c r="F27" s="24">
        <v>1729.92</v>
      </c>
      <c r="G27" s="11" t="s">
        <v>14</v>
      </c>
      <c r="H27" s="20">
        <v>786.24</v>
      </c>
      <c r="I27" s="11" t="s">
        <v>14</v>
      </c>
      <c r="J27" s="20">
        <v>75.69</v>
      </c>
      <c r="K27" s="11" t="s">
        <v>14</v>
      </c>
      <c r="L27" s="37" t="s">
        <v>65</v>
      </c>
    </row>
    <row r="28" spans="1:13" s="2" customFormat="1" ht="20.100000000000001" customHeight="1">
      <c r="A28" s="23">
        <v>24</v>
      </c>
      <c r="B28" s="19" t="s">
        <v>66</v>
      </c>
      <c r="C28" s="9" t="s">
        <v>12</v>
      </c>
      <c r="D28" s="19" t="s">
        <v>67</v>
      </c>
      <c r="E28" s="20">
        <v>863.95</v>
      </c>
      <c r="F28" s="24">
        <v>576.64</v>
      </c>
      <c r="G28" s="11">
        <v>202206</v>
      </c>
      <c r="H28" s="20">
        <v>262.08</v>
      </c>
      <c r="I28" s="11">
        <v>202206</v>
      </c>
      <c r="J28" s="20">
        <v>25.23</v>
      </c>
      <c r="K28" s="11">
        <v>202206</v>
      </c>
      <c r="L28" s="37" t="s">
        <v>68</v>
      </c>
    </row>
    <row r="29" spans="1:13" s="2" customFormat="1" ht="20.100000000000001" customHeight="1">
      <c r="A29" s="23">
        <v>25</v>
      </c>
      <c r="B29" s="19" t="s">
        <v>69</v>
      </c>
      <c r="C29" s="9" t="s">
        <v>12</v>
      </c>
      <c r="D29" s="19" t="s">
        <v>70</v>
      </c>
      <c r="E29" s="20">
        <v>2591.85</v>
      </c>
      <c r="F29" s="24">
        <v>1729.92</v>
      </c>
      <c r="G29" s="11" t="s">
        <v>14</v>
      </c>
      <c r="H29" s="20">
        <v>786.24</v>
      </c>
      <c r="I29" s="11" t="s">
        <v>14</v>
      </c>
      <c r="J29" s="20">
        <v>75.69</v>
      </c>
      <c r="K29" s="11" t="s">
        <v>14</v>
      </c>
      <c r="L29" s="37" t="s">
        <v>68</v>
      </c>
    </row>
    <row r="30" spans="1:13" s="2" customFormat="1" ht="20.100000000000001" customHeight="1">
      <c r="A30" s="23">
        <v>26</v>
      </c>
      <c r="B30" s="19" t="s">
        <v>71</v>
      </c>
      <c r="C30" s="9" t="s">
        <v>12</v>
      </c>
      <c r="D30" s="19" t="s">
        <v>72</v>
      </c>
      <c r="E30" s="20">
        <f t="shared" ref="E30:E34" si="2">F30+H30+J30</f>
        <v>2670.57</v>
      </c>
      <c r="F30" s="20">
        <v>1729.92</v>
      </c>
      <c r="G30" s="11" t="s">
        <v>14</v>
      </c>
      <c r="H30" s="20">
        <v>864.96</v>
      </c>
      <c r="I30" s="11" t="s">
        <v>14</v>
      </c>
      <c r="J30" s="20">
        <v>75.69</v>
      </c>
      <c r="K30" s="11" t="s">
        <v>14</v>
      </c>
      <c r="L30" s="37" t="s">
        <v>73</v>
      </c>
    </row>
    <row r="31" spans="1:13" s="2" customFormat="1" ht="20.100000000000001" customHeight="1">
      <c r="A31" s="23">
        <v>27</v>
      </c>
      <c r="B31" s="19" t="s">
        <v>74</v>
      </c>
      <c r="C31" s="9" t="s">
        <v>12</v>
      </c>
      <c r="D31" s="19" t="s">
        <v>75</v>
      </c>
      <c r="E31" s="20">
        <f t="shared" si="2"/>
        <v>2670.57</v>
      </c>
      <c r="F31" s="20">
        <v>1729.92</v>
      </c>
      <c r="G31" s="11" t="s">
        <v>14</v>
      </c>
      <c r="H31" s="20">
        <v>864.96</v>
      </c>
      <c r="I31" s="11" t="s">
        <v>14</v>
      </c>
      <c r="J31" s="20">
        <v>75.69</v>
      </c>
      <c r="K31" s="11" t="s">
        <v>14</v>
      </c>
      <c r="L31" s="37" t="s">
        <v>73</v>
      </c>
    </row>
    <row r="32" spans="1:13" s="2" customFormat="1" ht="20.100000000000001" customHeight="1">
      <c r="A32" s="6">
        <v>28</v>
      </c>
      <c r="B32" s="19" t="s">
        <v>76</v>
      </c>
      <c r="C32" s="9" t="s">
        <v>12</v>
      </c>
      <c r="D32" s="19" t="s">
        <v>77</v>
      </c>
      <c r="E32" s="20">
        <f t="shared" si="2"/>
        <v>5816.59</v>
      </c>
      <c r="F32" s="11">
        <v>3879.04</v>
      </c>
      <c r="G32" s="11" t="s">
        <v>78</v>
      </c>
      <c r="H32" s="20">
        <v>1767.84</v>
      </c>
      <c r="I32" s="11" t="s">
        <v>78</v>
      </c>
      <c r="J32" s="20">
        <v>169.71</v>
      </c>
      <c r="K32" s="11" t="s">
        <v>78</v>
      </c>
      <c r="L32" s="37" t="s">
        <v>79</v>
      </c>
    </row>
    <row r="33" spans="1:12" s="2" customFormat="1" ht="20.100000000000001" customHeight="1">
      <c r="A33" s="6">
        <v>29</v>
      </c>
      <c r="B33" s="19" t="s">
        <v>80</v>
      </c>
      <c r="C33" s="9" t="s">
        <v>34</v>
      </c>
      <c r="D33" s="19" t="s">
        <v>81</v>
      </c>
      <c r="E33" s="20">
        <f t="shared" si="2"/>
        <v>5856.61</v>
      </c>
      <c r="F33" s="11">
        <v>3879.04</v>
      </c>
      <c r="G33" s="11" t="s">
        <v>78</v>
      </c>
      <c r="H33" s="20">
        <v>1807.86</v>
      </c>
      <c r="I33" s="11" t="s">
        <v>78</v>
      </c>
      <c r="J33" s="20">
        <v>169.71</v>
      </c>
      <c r="K33" s="11" t="s">
        <v>78</v>
      </c>
      <c r="L33" s="37" t="s">
        <v>79</v>
      </c>
    </row>
    <row r="34" spans="1:12" s="2" customFormat="1" ht="24" customHeight="1">
      <c r="A34" s="6">
        <v>30</v>
      </c>
      <c r="B34" s="19" t="s">
        <v>82</v>
      </c>
      <c r="C34" s="9" t="s">
        <v>12</v>
      </c>
      <c r="D34" s="19" t="s">
        <v>83</v>
      </c>
      <c r="E34" s="20">
        <f t="shared" si="2"/>
        <v>2591.85</v>
      </c>
      <c r="F34" s="11">
        <v>1729.92</v>
      </c>
      <c r="G34" s="11" t="s">
        <v>14</v>
      </c>
      <c r="H34" s="20">
        <v>786.24</v>
      </c>
      <c r="I34" s="11" t="s">
        <v>14</v>
      </c>
      <c r="J34" s="20">
        <v>75.69</v>
      </c>
      <c r="K34" s="11" t="s">
        <v>14</v>
      </c>
      <c r="L34" s="37" t="s">
        <v>84</v>
      </c>
    </row>
    <row r="35" spans="1:12" s="2" customFormat="1" ht="20.100000000000001" customHeight="1">
      <c r="A35" s="6">
        <v>31</v>
      </c>
      <c r="B35" s="25" t="s">
        <v>85</v>
      </c>
      <c r="C35" s="9" t="s">
        <v>12</v>
      </c>
      <c r="D35" s="19" t="s">
        <v>86</v>
      </c>
      <c r="E35" s="20">
        <v>2591.85</v>
      </c>
      <c r="F35" s="11">
        <v>1729.92</v>
      </c>
      <c r="G35" s="11" t="s">
        <v>14</v>
      </c>
      <c r="H35" s="20">
        <v>786.24</v>
      </c>
      <c r="I35" s="11" t="s">
        <v>14</v>
      </c>
      <c r="J35" s="20">
        <v>75.69</v>
      </c>
      <c r="K35" s="11" t="s">
        <v>14</v>
      </c>
      <c r="L35" s="37" t="s">
        <v>148</v>
      </c>
    </row>
    <row r="36" spans="1:12" s="2" customFormat="1" ht="20.100000000000001" customHeight="1">
      <c r="A36" s="6">
        <v>32</v>
      </c>
      <c r="B36" s="25" t="s">
        <v>87</v>
      </c>
      <c r="C36" s="9" t="s">
        <v>12</v>
      </c>
      <c r="D36" s="19" t="s">
        <v>88</v>
      </c>
      <c r="E36" s="20">
        <v>2675.01</v>
      </c>
      <c r="F36" s="11">
        <v>1732.8</v>
      </c>
      <c r="G36" s="11" t="s">
        <v>14</v>
      </c>
      <c r="H36" s="20">
        <v>866.4</v>
      </c>
      <c r="I36" s="11" t="s">
        <v>14</v>
      </c>
      <c r="J36" s="20">
        <v>75.81</v>
      </c>
      <c r="K36" s="11" t="s">
        <v>14</v>
      </c>
      <c r="L36" s="37" t="s">
        <v>148</v>
      </c>
    </row>
    <row r="37" spans="1:12" s="2" customFormat="1" ht="20.100000000000001" customHeight="1">
      <c r="A37" s="6">
        <v>33</v>
      </c>
      <c r="B37" s="25" t="s">
        <v>89</v>
      </c>
      <c r="C37" s="9" t="s">
        <v>12</v>
      </c>
      <c r="D37" s="19" t="s">
        <v>90</v>
      </c>
      <c r="E37" s="20">
        <v>2591.85</v>
      </c>
      <c r="F37" s="11">
        <v>1729.92</v>
      </c>
      <c r="G37" s="11" t="s">
        <v>14</v>
      </c>
      <c r="H37" s="20">
        <v>786.24</v>
      </c>
      <c r="I37" s="11" t="s">
        <v>14</v>
      </c>
      <c r="J37" s="20">
        <v>75.69</v>
      </c>
      <c r="K37" s="11" t="s">
        <v>14</v>
      </c>
      <c r="L37" s="37" t="s">
        <v>148</v>
      </c>
    </row>
    <row r="38" spans="1:12" s="2" customFormat="1" ht="20.100000000000001" customHeight="1">
      <c r="A38" s="6">
        <v>34</v>
      </c>
      <c r="B38" s="25" t="s">
        <v>91</v>
      </c>
      <c r="C38" s="9" t="s">
        <v>12</v>
      </c>
      <c r="D38" s="19" t="s">
        <v>92</v>
      </c>
      <c r="E38" s="20">
        <v>2591.85</v>
      </c>
      <c r="F38" s="11">
        <v>1729.92</v>
      </c>
      <c r="G38" s="11" t="s">
        <v>14</v>
      </c>
      <c r="H38" s="20">
        <v>786.24</v>
      </c>
      <c r="I38" s="11" t="s">
        <v>14</v>
      </c>
      <c r="J38" s="20">
        <v>75.69</v>
      </c>
      <c r="K38" s="11" t="s">
        <v>14</v>
      </c>
      <c r="L38" s="37" t="s">
        <v>148</v>
      </c>
    </row>
    <row r="39" spans="1:12" s="2" customFormat="1" ht="20.100000000000001" customHeight="1">
      <c r="A39" s="6">
        <v>35</v>
      </c>
      <c r="B39" s="6" t="s">
        <v>93</v>
      </c>
      <c r="C39" s="9" t="s">
        <v>12</v>
      </c>
      <c r="D39" s="19" t="s">
        <v>94</v>
      </c>
      <c r="E39" s="20">
        <v>2591.85</v>
      </c>
      <c r="F39" s="11">
        <v>1729.92</v>
      </c>
      <c r="G39" s="11" t="s">
        <v>14</v>
      </c>
      <c r="H39" s="20">
        <v>786.24</v>
      </c>
      <c r="I39" s="11" t="s">
        <v>14</v>
      </c>
      <c r="J39" s="20">
        <v>75.69</v>
      </c>
      <c r="K39" s="11" t="s">
        <v>14</v>
      </c>
      <c r="L39" s="37" t="s">
        <v>148</v>
      </c>
    </row>
    <row r="40" spans="1:12" s="2" customFormat="1" ht="20.100000000000001" customHeight="1">
      <c r="A40" s="6">
        <v>36</v>
      </c>
      <c r="B40" s="6" t="s">
        <v>95</v>
      </c>
      <c r="C40" s="6" t="s">
        <v>12</v>
      </c>
      <c r="D40" s="6" t="s">
        <v>96</v>
      </c>
      <c r="E40" s="6">
        <v>2591.85</v>
      </c>
      <c r="F40" s="6">
        <v>1729.92</v>
      </c>
      <c r="G40" s="6" t="s">
        <v>14</v>
      </c>
      <c r="H40" s="6">
        <v>786.24</v>
      </c>
      <c r="I40" s="6" t="s">
        <v>14</v>
      </c>
      <c r="J40" s="6">
        <v>75.69</v>
      </c>
      <c r="K40" s="6" t="s">
        <v>14</v>
      </c>
      <c r="L40" s="37" t="s">
        <v>148</v>
      </c>
    </row>
    <row r="41" spans="1:12" s="2" customFormat="1" ht="20.100000000000001" customHeight="1">
      <c r="A41" s="6">
        <v>37</v>
      </c>
      <c r="B41" s="6" t="s">
        <v>97</v>
      </c>
      <c r="C41" s="6" t="s">
        <v>12</v>
      </c>
      <c r="D41" s="6" t="s">
        <v>98</v>
      </c>
      <c r="E41" s="6">
        <v>3455.8</v>
      </c>
      <c r="F41" s="6">
        <v>2306.56</v>
      </c>
      <c r="G41" s="6" t="s">
        <v>99</v>
      </c>
      <c r="H41" s="6">
        <v>1048.32</v>
      </c>
      <c r="I41" s="6" t="s">
        <v>99</v>
      </c>
      <c r="J41" s="6">
        <v>100.92</v>
      </c>
      <c r="K41" s="6" t="s">
        <v>99</v>
      </c>
      <c r="L41" s="37" t="s">
        <v>148</v>
      </c>
    </row>
    <row r="42" spans="1:12" s="2" customFormat="1" ht="20.100000000000001" customHeight="1">
      <c r="A42" s="6">
        <v>38</v>
      </c>
      <c r="B42" s="6" t="s">
        <v>100</v>
      </c>
      <c r="C42" s="6" t="s">
        <v>12</v>
      </c>
      <c r="D42" s="6" t="s">
        <v>101</v>
      </c>
      <c r="E42" s="6">
        <v>863.95</v>
      </c>
      <c r="F42" s="6">
        <v>576.64</v>
      </c>
      <c r="G42" s="6" t="s">
        <v>102</v>
      </c>
      <c r="H42" s="6">
        <v>262.08</v>
      </c>
      <c r="I42" s="6" t="s">
        <v>102</v>
      </c>
      <c r="J42" s="6">
        <v>25.23</v>
      </c>
      <c r="K42" s="6" t="s">
        <v>102</v>
      </c>
      <c r="L42" s="37" t="s">
        <v>103</v>
      </c>
    </row>
    <row r="43" spans="1:12" s="2" customFormat="1" ht="20.100000000000001" customHeight="1">
      <c r="A43" s="6">
        <v>39</v>
      </c>
      <c r="B43" s="6" t="s">
        <v>104</v>
      </c>
      <c r="C43" s="6" t="s">
        <v>12</v>
      </c>
      <c r="D43" s="31" t="s">
        <v>105</v>
      </c>
      <c r="E43" s="6">
        <v>1727.9</v>
      </c>
      <c r="F43" s="6">
        <v>1153.28</v>
      </c>
      <c r="G43" s="6" t="s">
        <v>106</v>
      </c>
      <c r="H43" s="6">
        <v>524.16</v>
      </c>
      <c r="I43" s="6" t="s">
        <v>106</v>
      </c>
      <c r="J43" s="6">
        <v>50.46</v>
      </c>
      <c r="K43" s="6" t="s">
        <v>106</v>
      </c>
      <c r="L43" s="37" t="s">
        <v>103</v>
      </c>
    </row>
    <row r="44" spans="1:12" s="2" customFormat="1" ht="20.100000000000001" customHeight="1">
      <c r="A44" s="6">
        <v>40</v>
      </c>
      <c r="B44" s="6" t="s">
        <v>107</v>
      </c>
      <c r="C44" s="6" t="s">
        <v>12</v>
      </c>
      <c r="D44" s="6" t="s">
        <v>108</v>
      </c>
      <c r="E44" s="6">
        <f>SUM(F44+H44+J44)</f>
        <v>2591.85</v>
      </c>
      <c r="F44" s="6">
        <v>1729.92</v>
      </c>
      <c r="G44" s="6" t="s">
        <v>109</v>
      </c>
      <c r="H44" s="6">
        <v>786.24</v>
      </c>
      <c r="I44" s="6" t="s">
        <v>109</v>
      </c>
      <c r="J44" s="6">
        <v>75.69</v>
      </c>
      <c r="K44" s="6" t="s">
        <v>109</v>
      </c>
      <c r="L44" s="37" t="s">
        <v>103</v>
      </c>
    </row>
    <row r="45" spans="1:12" s="2" customFormat="1" ht="20.100000000000001" customHeight="1">
      <c r="A45" s="6">
        <v>41</v>
      </c>
      <c r="B45" s="6" t="s">
        <v>110</v>
      </c>
      <c r="C45" s="6" t="s">
        <v>12</v>
      </c>
      <c r="D45" s="9" t="s">
        <v>111</v>
      </c>
      <c r="E45" s="6">
        <v>5183.7</v>
      </c>
      <c r="F45" s="6">
        <v>3459.84</v>
      </c>
      <c r="G45" s="6" t="s">
        <v>112</v>
      </c>
      <c r="H45" s="6">
        <v>1572.48</v>
      </c>
      <c r="I45" s="6" t="s">
        <v>112</v>
      </c>
      <c r="J45" s="6">
        <v>151.38</v>
      </c>
      <c r="K45" s="6" t="s">
        <v>112</v>
      </c>
      <c r="L45" s="37" t="s">
        <v>113</v>
      </c>
    </row>
    <row r="46" spans="1:12" s="2" customFormat="1" ht="20.100000000000001" customHeight="1">
      <c r="A46" s="6">
        <v>42</v>
      </c>
      <c r="B46" s="6" t="s">
        <v>114</v>
      </c>
      <c r="C46" s="6" t="s">
        <v>12</v>
      </c>
      <c r="D46" s="9" t="s">
        <v>77</v>
      </c>
      <c r="E46" s="6">
        <v>5992.87</v>
      </c>
      <c r="F46" s="6">
        <v>3984</v>
      </c>
      <c r="G46" s="6" t="s">
        <v>112</v>
      </c>
      <c r="H46" s="6">
        <v>1834.56</v>
      </c>
      <c r="I46" s="6" t="s">
        <v>112</v>
      </c>
      <c r="J46" s="6">
        <v>174.31</v>
      </c>
      <c r="K46" s="6" t="s">
        <v>112</v>
      </c>
      <c r="L46" s="37" t="s">
        <v>113</v>
      </c>
    </row>
    <row r="47" spans="1:12" s="2" customFormat="1" ht="20.100000000000001" customHeight="1">
      <c r="A47" s="6">
        <v>43</v>
      </c>
      <c r="B47" s="6" t="s">
        <v>115</v>
      </c>
      <c r="C47" s="6" t="s">
        <v>12</v>
      </c>
      <c r="D47" s="9" t="s">
        <v>116</v>
      </c>
      <c r="E47" s="6">
        <v>4264.97</v>
      </c>
      <c r="F47" s="6">
        <v>2830.72</v>
      </c>
      <c r="G47" s="6" t="s">
        <v>117</v>
      </c>
      <c r="H47" s="6">
        <v>1310.4000000000001</v>
      </c>
      <c r="I47" s="6" t="s">
        <v>117</v>
      </c>
      <c r="J47" s="6">
        <v>123.85</v>
      </c>
      <c r="K47" s="6" t="s">
        <v>117</v>
      </c>
      <c r="L47" s="37" t="s">
        <v>113</v>
      </c>
    </row>
    <row r="48" spans="1:12" s="3" customFormat="1" ht="20.100000000000001" customHeight="1">
      <c r="A48" s="6">
        <v>44</v>
      </c>
      <c r="B48" s="6" t="s">
        <v>118</v>
      </c>
      <c r="C48" s="6" t="s">
        <v>34</v>
      </c>
      <c r="D48" s="9" t="s">
        <v>119</v>
      </c>
      <c r="E48" s="6">
        <v>5992.87</v>
      </c>
      <c r="F48" s="6">
        <v>3984</v>
      </c>
      <c r="G48" s="6" t="s">
        <v>112</v>
      </c>
      <c r="H48" s="6">
        <v>1834.56</v>
      </c>
      <c r="I48" s="6" t="s">
        <v>112</v>
      </c>
      <c r="J48" s="6">
        <v>174.31</v>
      </c>
      <c r="K48" s="6" t="s">
        <v>112</v>
      </c>
      <c r="L48" s="37" t="s">
        <v>113</v>
      </c>
    </row>
    <row r="49" spans="1:12 16382:16384" s="3" customFormat="1" ht="20.100000000000001" customHeight="1">
      <c r="A49" s="6">
        <v>45</v>
      </c>
      <c r="B49" s="6" t="s">
        <v>120</v>
      </c>
      <c r="C49" s="6" t="s">
        <v>12</v>
      </c>
      <c r="D49" s="9" t="s">
        <v>121</v>
      </c>
      <c r="E49" s="6">
        <v>5992.87</v>
      </c>
      <c r="F49" s="6">
        <v>3984</v>
      </c>
      <c r="G49" s="6" t="s">
        <v>112</v>
      </c>
      <c r="H49" s="6">
        <v>1834.56</v>
      </c>
      <c r="I49" s="6" t="s">
        <v>112</v>
      </c>
      <c r="J49" s="6">
        <v>174.31</v>
      </c>
      <c r="K49" s="6" t="s">
        <v>112</v>
      </c>
      <c r="L49" s="37" t="s">
        <v>113</v>
      </c>
    </row>
    <row r="50" spans="1:12 16382:16384" s="3" customFormat="1" ht="20.100000000000001" customHeight="1">
      <c r="A50" s="6">
        <v>46</v>
      </c>
      <c r="B50" s="6" t="s">
        <v>122</v>
      </c>
      <c r="C50" s="6" t="s">
        <v>12</v>
      </c>
      <c r="D50" s="9" t="s">
        <v>123</v>
      </c>
      <c r="E50" s="6">
        <v>5992.87</v>
      </c>
      <c r="F50" s="6">
        <v>3984</v>
      </c>
      <c r="G50" s="6" t="s">
        <v>112</v>
      </c>
      <c r="H50" s="6">
        <v>1834.56</v>
      </c>
      <c r="I50" s="6" t="s">
        <v>112</v>
      </c>
      <c r="J50" s="6">
        <v>174.31</v>
      </c>
      <c r="K50" s="6" t="s">
        <v>112</v>
      </c>
      <c r="L50" s="37" t="s">
        <v>113</v>
      </c>
    </row>
    <row r="51" spans="1:12 16382:16384" s="3" customFormat="1" ht="20.100000000000001" customHeight="1">
      <c r="A51" s="6">
        <v>47</v>
      </c>
      <c r="B51" s="6" t="s">
        <v>124</v>
      </c>
      <c r="C51" s="6" t="s">
        <v>12</v>
      </c>
      <c r="D51" s="9" t="s">
        <v>125</v>
      </c>
      <c r="E51" s="6">
        <v>5992.87</v>
      </c>
      <c r="F51" s="6">
        <v>3984</v>
      </c>
      <c r="G51" s="6" t="s">
        <v>112</v>
      </c>
      <c r="H51" s="6">
        <v>1834.56</v>
      </c>
      <c r="I51" s="6" t="s">
        <v>112</v>
      </c>
      <c r="J51" s="6">
        <v>174.31</v>
      </c>
      <c r="K51" s="6" t="s">
        <v>112</v>
      </c>
      <c r="L51" s="37" t="s">
        <v>113</v>
      </c>
    </row>
    <row r="52" spans="1:12 16382:16384" s="3" customFormat="1" ht="20.100000000000001" customHeight="1">
      <c r="A52" s="6">
        <v>48</v>
      </c>
      <c r="B52" s="6" t="s">
        <v>126</v>
      </c>
      <c r="C52" s="6" t="s">
        <v>12</v>
      </c>
      <c r="D52" s="9" t="s">
        <v>127</v>
      </c>
      <c r="E52" s="6">
        <v>5992.87</v>
      </c>
      <c r="F52" s="6">
        <v>3984</v>
      </c>
      <c r="G52" s="6" t="s">
        <v>112</v>
      </c>
      <c r="H52" s="6">
        <v>1834.56</v>
      </c>
      <c r="I52" s="6" t="s">
        <v>112</v>
      </c>
      <c r="J52" s="6">
        <v>174.31</v>
      </c>
      <c r="K52" s="6" t="s">
        <v>112</v>
      </c>
      <c r="L52" s="37" t="s">
        <v>113</v>
      </c>
    </row>
    <row r="53" spans="1:12 16382:16384" s="3" customFormat="1" ht="20.100000000000001" customHeight="1">
      <c r="A53" s="6">
        <v>49</v>
      </c>
      <c r="B53" s="6" t="s">
        <v>128</v>
      </c>
      <c r="C53" s="6" t="s">
        <v>34</v>
      </c>
      <c r="D53" s="9" t="s">
        <v>129</v>
      </c>
      <c r="E53" s="6">
        <v>5992.87</v>
      </c>
      <c r="F53" s="6">
        <v>3984</v>
      </c>
      <c r="G53" s="6" t="s">
        <v>112</v>
      </c>
      <c r="H53" s="6">
        <v>1834.56</v>
      </c>
      <c r="I53" s="6" t="s">
        <v>112</v>
      </c>
      <c r="J53" s="6">
        <v>174.31</v>
      </c>
      <c r="K53" s="6" t="s">
        <v>112</v>
      </c>
      <c r="L53" s="37" t="s">
        <v>113</v>
      </c>
    </row>
    <row r="54" spans="1:12 16382:16384" s="3" customFormat="1" ht="20.100000000000001" customHeight="1">
      <c r="A54" s="6">
        <v>50</v>
      </c>
      <c r="B54" s="6" t="s">
        <v>130</v>
      </c>
      <c r="C54" s="6" t="s">
        <v>12</v>
      </c>
      <c r="D54" s="9" t="s">
        <v>131</v>
      </c>
      <c r="E54" s="6">
        <v>5992.87</v>
      </c>
      <c r="F54" s="6">
        <v>3984</v>
      </c>
      <c r="G54" s="6" t="s">
        <v>112</v>
      </c>
      <c r="H54" s="6">
        <v>1834.56</v>
      </c>
      <c r="I54" s="6" t="s">
        <v>112</v>
      </c>
      <c r="J54" s="6">
        <v>174.31</v>
      </c>
      <c r="K54" s="6" t="s">
        <v>112</v>
      </c>
      <c r="L54" s="37" t="s">
        <v>113</v>
      </c>
    </row>
    <row r="55" spans="1:12 16382:16384" s="3" customFormat="1" ht="20.100000000000001" customHeight="1">
      <c r="A55" s="6">
        <v>51</v>
      </c>
      <c r="B55" s="6" t="s">
        <v>132</v>
      </c>
      <c r="C55" s="6" t="s">
        <v>12</v>
      </c>
      <c r="D55" s="9" t="s">
        <v>133</v>
      </c>
      <c r="E55" s="6">
        <v>5992.87</v>
      </c>
      <c r="F55" s="6">
        <v>3984</v>
      </c>
      <c r="G55" s="6" t="s">
        <v>112</v>
      </c>
      <c r="H55" s="6">
        <v>1834.56</v>
      </c>
      <c r="I55" s="6" t="s">
        <v>112</v>
      </c>
      <c r="J55" s="6">
        <v>174.31</v>
      </c>
      <c r="K55" s="6" t="s">
        <v>112</v>
      </c>
      <c r="L55" s="37" t="s">
        <v>113</v>
      </c>
    </row>
    <row r="56" spans="1:12 16382:16384" s="3" customFormat="1" ht="20.100000000000001" customHeight="1">
      <c r="A56" s="6">
        <v>52</v>
      </c>
      <c r="B56" s="6" t="s">
        <v>134</v>
      </c>
      <c r="C56" s="6" t="s">
        <v>12</v>
      </c>
      <c r="D56" s="9" t="s">
        <v>135</v>
      </c>
      <c r="E56" s="6">
        <v>5992.87</v>
      </c>
      <c r="F56" s="6">
        <v>3984</v>
      </c>
      <c r="G56" s="6" t="s">
        <v>112</v>
      </c>
      <c r="H56" s="6">
        <v>1834.56</v>
      </c>
      <c r="I56" s="6" t="s">
        <v>112</v>
      </c>
      <c r="J56" s="6">
        <v>174.31</v>
      </c>
      <c r="K56" s="6" t="s">
        <v>112</v>
      </c>
      <c r="L56" s="37" t="s">
        <v>113</v>
      </c>
    </row>
    <row r="57" spans="1:12 16382:16384" s="3" customFormat="1" ht="20.100000000000001" customHeight="1">
      <c r="A57" s="6">
        <v>53</v>
      </c>
      <c r="B57" s="6" t="s">
        <v>136</v>
      </c>
      <c r="C57" s="6" t="s">
        <v>12</v>
      </c>
      <c r="D57" s="9" t="s">
        <v>137</v>
      </c>
      <c r="E57" s="6">
        <v>5992.87</v>
      </c>
      <c r="F57" s="6">
        <v>3984</v>
      </c>
      <c r="G57" s="6" t="s">
        <v>112</v>
      </c>
      <c r="H57" s="6">
        <v>1834.56</v>
      </c>
      <c r="I57" s="6" t="s">
        <v>112</v>
      </c>
      <c r="J57" s="6">
        <v>174.31</v>
      </c>
      <c r="K57" s="6" t="s">
        <v>112</v>
      </c>
      <c r="L57" s="37" t="s">
        <v>113</v>
      </c>
    </row>
    <row r="58" spans="1:12 16382:16384" s="1" customFormat="1" ht="20.100000000000001" customHeight="1">
      <c r="A58" s="6">
        <v>54</v>
      </c>
      <c r="B58" s="6" t="s">
        <v>138</v>
      </c>
      <c r="C58" s="6" t="s">
        <v>12</v>
      </c>
      <c r="D58" s="9" t="s">
        <v>139</v>
      </c>
      <c r="E58" s="6">
        <v>5992.87</v>
      </c>
      <c r="F58" s="6">
        <v>3984</v>
      </c>
      <c r="G58" s="6" t="s">
        <v>112</v>
      </c>
      <c r="H58" s="6">
        <v>1834.56</v>
      </c>
      <c r="I58" s="6" t="s">
        <v>112</v>
      </c>
      <c r="J58" s="6">
        <v>174.31</v>
      </c>
      <c r="K58" s="6" t="s">
        <v>112</v>
      </c>
      <c r="L58" s="37" t="s">
        <v>113</v>
      </c>
      <c r="XFB58" s="5"/>
      <c r="XFC58" s="5"/>
      <c r="XFD58" s="5"/>
    </row>
    <row r="59" spans="1:12 16382:16384" s="1" customFormat="1" ht="20.100000000000001" customHeight="1">
      <c r="A59" s="6">
        <v>55</v>
      </c>
      <c r="B59" s="6" t="s">
        <v>140</v>
      </c>
      <c r="C59" s="6" t="s">
        <v>12</v>
      </c>
      <c r="D59" s="6" t="s">
        <v>141</v>
      </c>
      <c r="E59" s="6">
        <v>809.17</v>
      </c>
      <c r="F59" s="6">
        <v>524.16</v>
      </c>
      <c r="G59" s="6" t="s">
        <v>142</v>
      </c>
      <c r="H59" s="6">
        <v>262.08</v>
      </c>
      <c r="I59" s="6" t="s">
        <v>142</v>
      </c>
      <c r="J59" s="6">
        <v>22.93</v>
      </c>
      <c r="K59" s="6" t="s">
        <v>142</v>
      </c>
      <c r="L59" s="37" t="s">
        <v>113</v>
      </c>
      <c r="XFB59" s="5"/>
      <c r="XFC59" s="5"/>
      <c r="XFD59" s="5"/>
    </row>
    <row r="60" spans="1:12 16382:16384" s="1" customFormat="1" ht="20.100000000000001" customHeight="1">
      <c r="A60" s="6">
        <v>56</v>
      </c>
      <c r="B60" s="6" t="s">
        <v>143</v>
      </c>
      <c r="C60" s="6" t="s">
        <v>12</v>
      </c>
      <c r="D60" s="9" t="s">
        <v>144</v>
      </c>
      <c r="E60" s="6">
        <v>5992.87</v>
      </c>
      <c r="F60" s="6">
        <v>3984</v>
      </c>
      <c r="G60" s="6" t="s">
        <v>112</v>
      </c>
      <c r="H60" s="6">
        <v>1834.56</v>
      </c>
      <c r="I60" s="6" t="s">
        <v>112</v>
      </c>
      <c r="J60" s="6">
        <v>174.31</v>
      </c>
      <c r="K60" s="6" t="s">
        <v>112</v>
      </c>
      <c r="L60" s="37" t="s">
        <v>113</v>
      </c>
      <c r="XFB60" s="5"/>
      <c r="XFC60" s="5"/>
      <c r="XFD60" s="5"/>
    </row>
    <row r="61" spans="1:12 16382:16384" s="1" customFormat="1" ht="20.100000000000001" customHeight="1">
      <c r="A61" s="6">
        <v>57</v>
      </c>
      <c r="B61" s="6" t="s">
        <v>145</v>
      </c>
      <c r="C61" s="6" t="s">
        <v>12</v>
      </c>
      <c r="D61" s="9" t="s">
        <v>146</v>
      </c>
      <c r="E61" s="6">
        <v>5992.87</v>
      </c>
      <c r="F61" s="6">
        <v>3984</v>
      </c>
      <c r="G61" s="6" t="s">
        <v>112</v>
      </c>
      <c r="H61" s="6">
        <v>1834.56</v>
      </c>
      <c r="I61" s="6" t="s">
        <v>112</v>
      </c>
      <c r="J61" s="6">
        <v>174.31</v>
      </c>
      <c r="K61" s="6" t="s">
        <v>112</v>
      </c>
      <c r="L61" s="37" t="s">
        <v>113</v>
      </c>
      <c r="XFB61" s="5"/>
      <c r="XFC61" s="5"/>
      <c r="XFD61" s="5"/>
    </row>
    <row r="62" spans="1:12 16382:16384" s="1" customFormat="1" ht="20.100000000000001" customHeight="1">
      <c r="A62" s="6">
        <v>58</v>
      </c>
      <c r="B62" s="32" t="s">
        <v>147</v>
      </c>
      <c r="C62" s="6"/>
      <c r="D62" s="26"/>
      <c r="E62" s="10">
        <f>SUM(E5:E61)</f>
        <v>200242.36999999997</v>
      </c>
      <c r="F62" s="10">
        <f>SUM(F5:F61)</f>
        <v>133205.43999999997</v>
      </c>
      <c r="G62" s="10"/>
      <c r="H62" s="10">
        <f t="shared" ref="H62" si="3">SUM(H5:H61)</f>
        <v>61208.819999999985</v>
      </c>
      <c r="I62" s="10"/>
      <c r="J62" s="10">
        <f t="shared" ref="J62" si="4">SUM(J5:J61)</f>
        <v>5828.1100000000051</v>
      </c>
      <c r="K62" s="24"/>
      <c r="L62" s="6"/>
      <c r="XFB62" s="5"/>
      <c r="XFC62" s="5"/>
      <c r="XFD62" s="5"/>
    </row>
  </sheetData>
  <mergeCells count="11">
    <mergeCell ref="A1:L1"/>
    <mergeCell ref="F2:K2"/>
    <mergeCell ref="F3:G3"/>
    <mergeCell ref="H3:I3"/>
    <mergeCell ref="J3:K3"/>
    <mergeCell ref="A2:A4"/>
    <mergeCell ref="B2:B4"/>
    <mergeCell ref="C2:C4"/>
    <mergeCell ref="D2:D4"/>
    <mergeCell ref="E2:E4"/>
    <mergeCell ref="L2:L4"/>
  </mergeCells>
  <phoneticPr fontId="7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2季度社保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2022-09-14T03:12:29Z</cp:lastPrinted>
  <dcterms:created xsi:type="dcterms:W3CDTF">2022-08-24T09:20:00Z</dcterms:created>
  <dcterms:modified xsi:type="dcterms:W3CDTF">2022-09-14T03:13:21Z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