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专项公开" sheetId="5" r:id="rId1"/>
  </sheets>
  <definedNames>
    <definedName name="_xlnm._FilterDatabase" localSheetId="0" hidden="1">专项公开!$A$3:$X$3</definedName>
    <definedName name="_xlnm.Print_Titles" localSheetId="0">专项公开!$1:$3</definedName>
  </definedNames>
  <calcPr calcId="144525"/>
</workbook>
</file>

<file path=xl/sharedStrings.xml><?xml version="1.0" encoding="utf-8"?>
<sst xmlns="http://schemas.openxmlformats.org/spreadsheetml/2006/main" count="656" uniqueCount="452">
  <si>
    <t>2017年石峰区1-10月专项转移支付明细表</t>
  </si>
  <si>
    <t>金额：万元</t>
  </si>
  <si>
    <t>指标文号</t>
  </si>
  <si>
    <t>功能科目</t>
  </si>
  <si>
    <t>功能科目名称</t>
  </si>
  <si>
    <t>经济分类</t>
  </si>
  <si>
    <t>指标内容</t>
  </si>
  <si>
    <t>指标金额</t>
  </si>
  <si>
    <t>下拨金额</t>
  </si>
  <si>
    <t>下拨单位</t>
  </si>
  <si>
    <t>剩余金额</t>
  </si>
  <si>
    <t>株财社指[2017]1号</t>
  </si>
  <si>
    <t>其他就业补助支出</t>
  </si>
  <si>
    <t>2017年就业资金</t>
  </si>
  <si>
    <t>社保专户</t>
  </si>
  <si>
    <t>株财建指[2017]1号</t>
  </si>
  <si>
    <t>其他城乡社区公共设施支出</t>
  </si>
  <si>
    <t>2016年第三季度拆违工作考评奖励经费</t>
  </si>
  <si>
    <t>拆违大队</t>
  </si>
  <si>
    <t>株财预指[2017]4号</t>
  </si>
  <si>
    <t>中央自然灾害生活补助</t>
  </si>
  <si>
    <t>民政局</t>
  </si>
  <si>
    <t>株财建指[2017]3号</t>
  </si>
  <si>
    <t>其他城乡社区支出</t>
  </si>
  <si>
    <t>2016年12月城管考评奖励资金</t>
  </si>
  <si>
    <t>城管局</t>
  </si>
  <si>
    <t>株财建指[2017]6号</t>
  </si>
  <si>
    <t>2016年12月信息采集考评奖励</t>
  </si>
  <si>
    <t>株财预指[2017]5号</t>
  </si>
  <si>
    <t>其他财政事务支出</t>
  </si>
  <si>
    <t>2016年全省农村财会人员财政支农政策培训费。-湘财预指[2016]15#</t>
  </si>
  <si>
    <t>财政局</t>
  </si>
  <si>
    <t>株财预指[2017]6号</t>
  </si>
  <si>
    <t>其他支持中小企业发展和管理支出</t>
  </si>
  <si>
    <t>2017年财源建设资金</t>
  </si>
  <si>
    <t>株财教指[2017]2号</t>
  </si>
  <si>
    <t>学前教育</t>
  </si>
  <si>
    <t>2017年家庭经济困难幼儿入园补助资金：中央14.6万、省级7.3万。-湘财教[2012]75#</t>
  </si>
  <si>
    <t>教育局</t>
  </si>
  <si>
    <t>株财教指[2017]1号</t>
  </si>
  <si>
    <t>2017年支持学前教育发展中央和省级专项资金：中央199万、省级35万</t>
  </si>
  <si>
    <t>株财外指[2017]1号</t>
  </si>
  <si>
    <t>其他涉外发展服务支出</t>
  </si>
  <si>
    <t>2016年中央外经贸发展资金（一般贸易）</t>
  </si>
  <si>
    <t>株财农指[2017]2号</t>
  </si>
  <si>
    <t>森林生态效益补偿</t>
  </si>
  <si>
    <t>2017年中央财政森林生态效益补偿基金管护补偿支出提前下达：其中绿心区12.82万</t>
  </si>
  <si>
    <t>农村工作局</t>
  </si>
  <si>
    <t>株财农指[2017]1号</t>
  </si>
  <si>
    <t>2017年省财政森林生态效益补偿管护补助支出提前下达：其中绿心区103.65万</t>
  </si>
  <si>
    <t>株财行指[2017]2号</t>
  </si>
  <si>
    <t>对高校毕业生到基层任职补助</t>
  </si>
  <si>
    <t>选聘高校毕业生到村任职中央和省级财政补助</t>
  </si>
  <si>
    <t>株财社指[2017]8号</t>
  </si>
  <si>
    <t>残疾人生活和护理补贴</t>
  </si>
  <si>
    <t>2016年残疾人两项补贴</t>
  </si>
  <si>
    <t>株财社指[2017]2号</t>
  </si>
  <si>
    <t>计划生育服务</t>
  </si>
  <si>
    <t>2016年农村部分计划生育家庭奖励扶助专项资金：中央2.36万、省级1.10万。-湘财社指[2016]124#</t>
  </si>
  <si>
    <t>卫计局</t>
  </si>
  <si>
    <t>株财社指[2017]6号</t>
  </si>
  <si>
    <t>其他基层医疗卫生机构支出</t>
  </si>
  <si>
    <t>2017年基层医疗卫生机构实施基本药物制度中央财政补助-湘财社指[2016]140#</t>
  </si>
  <si>
    <t>株财社指[2017]5号</t>
  </si>
  <si>
    <t>重大公共卫生专项</t>
  </si>
  <si>
    <t>2016年省补助城市区农村适龄妇女“两癌”免费检查专项。-湘财社指[2016]147#</t>
  </si>
  <si>
    <t>妇幼</t>
  </si>
  <si>
    <t>株财社指[2017]4号</t>
  </si>
  <si>
    <t>其他医疗卫生与计划生育支出</t>
  </si>
  <si>
    <t>2016年省补助卫生计生项目经费：响办李家冲社区5万</t>
  </si>
  <si>
    <t>响办李家冲社区</t>
  </si>
  <si>
    <t>株财社指[2017]3号</t>
  </si>
  <si>
    <t>其他计划生育事务支出</t>
  </si>
  <si>
    <t>2017年城镇独生子女父母奖励资金。-湘财社指[2016]2#、湘财社指[2016]152#</t>
  </si>
  <si>
    <t>株财建指[2017]7号</t>
  </si>
  <si>
    <t>其他污染防治支出</t>
  </si>
  <si>
    <t>2015年湘江流域水质水量生态补偿奖惩资金：陈星等9家煤店关闭补偿18万、荷塘区国光锻造厂煤改天然气21.51万</t>
  </si>
  <si>
    <t>石峰环保局</t>
  </si>
  <si>
    <t>株财预指[2017]7号</t>
  </si>
  <si>
    <t>财政对城乡居民基本养老保险基金的补助</t>
  </si>
  <si>
    <t>2016年度城乡居民基本养老保险中央财政补助资金</t>
  </si>
  <si>
    <t>株财建指[2017]14号</t>
  </si>
  <si>
    <t>2017年1月城管信息采集员考评奖励资金</t>
  </si>
  <si>
    <t>株财建指[2017]13号</t>
  </si>
  <si>
    <t>2017年1月城管考评奖励资金：东门社区2万、田心社区2万、云峰阁社区1万、叫鸡岭社区1万、北岭社区0.5万</t>
  </si>
  <si>
    <t>田办5.5万</t>
  </si>
  <si>
    <t>株财建指[2017]12号</t>
  </si>
  <si>
    <t>其他节能环保支出</t>
  </si>
  <si>
    <t>2017年两型社会建设专项资金：九郎山地区植树造林市场化改革机制20万（两型办）、两型社区创建（泉塘湾社区）20万</t>
  </si>
  <si>
    <t>田办泉塘湾社区20万</t>
  </si>
  <si>
    <t>株财建指[2017]15号</t>
  </si>
  <si>
    <t>其他林业支出</t>
  </si>
  <si>
    <t>2017年林路养护资金;九郎山省级森林公园林路养护5万</t>
  </si>
  <si>
    <t>株财预指[2017]11号</t>
  </si>
  <si>
    <t>2016年度财政监督检查专项经费</t>
  </si>
  <si>
    <t>株财社指[2017]13号</t>
  </si>
  <si>
    <t>2017年中央省补助计划生育项目经费：中央53.1万、省70.6万。-湘财社指[2016]149#</t>
  </si>
  <si>
    <t>株财社指[2017]12号</t>
  </si>
  <si>
    <t>基本公共卫生服务</t>
  </si>
  <si>
    <t>2017年中央和省财政补助基本公共卫生服务项目资金。-湘财社指[2016]138#</t>
  </si>
  <si>
    <t>株财社指[2017]11号</t>
  </si>
  <si>
    <t>2017年基本公共卫生服务市本级财政补助</t>
  </si>
  <si>
    <t>株财行指[2017]1号</t>
  </si>
  <si>
    <t>其他教育支出</t>
  </si>
  <si>
    <t>组织部：付2014年新引进人才安家补贴7.67万，付2015年新引进人才安家补贴20万，付2016年新引进人才安家补贴28万，付2016年领军人才创新创业扶持资金31.75万。</t>
  </si>
  <si>
    <t>组织部</t>
  </si>
  <si>
    <t>株财社指[2017]10号</t>
  </si>
  <si>
    <t>2016年省补助血吸虫综合治理专项经费  （疾控中心）-湘财社指[2016]146#</t>
  </si>
  <si>
    <t>疾控中心</t>
  </si>
  <si>
    <t>株财农指[2017]13号</t>
  </si>
  <si>
    <t>农田水利</t>
  </si>
  <si>
    <t>2016年水利建设维护项目省级资金</t>
  </si>
  <si>
    <t>株财农指[2017]11号</t>
  </si>
  <si>
    <t>病虫害控制</t>
  </si>
  <si>
    <t>2015年养殖环节病死猪无害化处理补助省级配套资金</t>
  </si>
  <si>
    <t>株财教指[2017]3号</t>
  </si>
  <si>
    <t>其他文化体育与传媒支出</t>
  </si>
  <si>
    <t>2016年文化事业建设费：田心路街道北岭社区未成年人心理健康辅导室示范点建设经费</t>
  </si>
  <si>
    <t>田办</t>
  </si>
  <si>
    <t>株财教指[2017]4号</t>
  </si>
  <si>
    <t>2017年中央补助地方公共文化服务体系建设绩效奖励资金</t>
  </si>
  <si>
    <t>文体局</t>
  </si>
  <si>
    <t>株财教指[2017]6号</t>
  </si>
  <si>
    <t>2017年中央补助地方农村电影放映经费</t>
  </si>
  <si>
    <t>株财教指[2017]7号</t>
  </si>
  <si>
    <t>2017年农村电影放映省级配套专项资金</t>
  </si>
  <si>
    <t>株财建指[2017]17号</t>
  </si>
  <si>
    <t>2017年2月城管信息采集员考评奖励资金</t>
  </si>
  <si>
    <t>株财社指[2017]15号</t>
  </si>
  <si>
    <t>残疾人就业和扶贫</t>
  </si>
  <si>
    <t>2016年残疾人事业补助-湘财社指[2016]135#</t>
  </si>
  <si>
    <t>残联</t>
  </si>
  <si>
    <t>株财社指[2017]14号</t>
  </si>
  <si>
    <t>城市最低生活保障金支出</t>
  </si>
  <si>
    <t>2017年城乡低保专项经费</t>
  </si>
  <si>
    <t>株财农指[2017]25号</t>
  </si>
  <si>
    <t>其他水利支出</t>
  </si>
  <si>
    <t>政府支付农田灌溉水费</t>
  </si>
  <si>
    <t>株财农指[2017]27号</t>
  </si>
  <si>
    <t>其他农林水支出</t>
  </si>
  <si>
    <t>2016年农业财政专项资金</t>
  </si>
  <si>
    <t>株财行指[2017]6号</t>
  </si>
  <si>
    <t>一般行政管理事务</t>
  </si>
  <si>
    <t>中央和省级审计部门专项补助经费     （审计局）</t>
  </si>
  <si>
    <t>审计局</t>
  </si>
  <si>
    <t>株财外指[2017]2号</t>
  </si>
  <si>
    <t>2016年招商引资奖金（商务局）</t>
  </si>
  <si>
    <t>株财建指[2017]19号</t>
  </si>
  <si>
    <t>2016年四季度拆违工作考评奖励金</t>
  </si>
  <si>
    <t>株财农指[2017]28号</t>
  </si>
  <si>
    <t>水利工程建设</t>
  </si>
  <si>
    <t>株洲市“芙蓉杯”水利工程维修养护奖补资金（农村工作局）</t>
  </si>
  <si>
    <t>株财金指[2017]4号</t>
  </si>
  <si>
    <t>小额担保贷款利息</t>
  </si>
  <si>
    <t>2015年创业担保贷款奖励性补助资金：清办劳动保障站0.25万、井墈社区0.4万、沈家湾社区0.2万、果园社区0.4万、响办劳动保障站0.25万、李家冲社区0.4万、杨古老社区0.2万、云峰阁社区0.2万、田办劳动保障站0.25万、田心社区0.2万、叫鸡岭社区0.4万、南峰社区0.4万、铜办劳动保障站0.25万、铜塘湾社区0.2万、清水塘社区0.4万、杨梅塘社区0.6万</t>
  </si>
  <si>
    <t>株财社指[2017]9号</t>
  </si>
  <si>
    <t>2017年民政事业补助：城市最低保障金支出。-湘财社指[2016]136#</t>
  </si>
  <si>
    <t>农村最低生活保障金支出</t>
  </si>
  <si>
    <t>2017年民政事业补助：农村最低保障金支出。-湘财社指[2016]136#</t>
  </si>
  <si>
    <t>临时救助支出</t>
  </si>
  <si>
    <t>2017年民政事业补助：临时救助支出。-湘财社指[2016]136#</t>
  </si>
  <si>
    <t>城市特困人员救助供养支出</t>
  </si>
  <si>
    <t>2017年民政事业补助：城市特困人员救助供养支出。-湘财社指[2016]136#</t>
  </si>
  <si>
    <t>农村热困人员救助供养支出</t>
  </si>
  <si>
    <t>2017年民政事业补助：农村特困人员救助供养支出。-湘财社指[2016]136#</t>
  </si>
  <si>
    <t>流浪乞讨人员救助支出</t>
  </si>
  <si>
    <t>2017年民政事业补助：流浪乞讨人员救助。-湘财社指[2016]136#</t>
  </si>
  <si>
    <t>城乡医疗救助</t>
  </si>
  <si>
    <t>2017年民政事业补助：医疗救助金。-湘财社指[2016]136#</t>
  </si>
  <si>
    <t>死亡抚恤</t>
  </si>
  <si>
    <t>2017年民政事业补助：死亡抚恤。-湘财社指[2016]136#</t>
  </si>
  <si>
    <t>株财教指[2017]5号</t>
  </si>
  <si>
    <t>其他文化支出</t>
  </si>
  <si>
    <t>2017年中央补助地方美术馆、图书馆、文化馆免费开放资金：文化馆1个、乡镇文化站2个、城市社区文化中心5个</t>
  </si>
  <si>
    <t>株财建指[2017]21号</t>
  </si>
  <si>
    <t>2017年中央土壤污染防治专项：金盆岭区域砷污染治理工程</t>
  </si>
  <si>
    <t>株财建指[2017]22号</t>
  </si>
  <si>
    <t>其他发展与改革事务支出</t>
  </si>
  <si>
    <t>2017年成本调查经费：株洲市石峰区湘峰牲畜屠宰有限公司</t>
  </si>
  <si>
    <t>株财社指[2017]16号</t>
  </si>
  <si>
    <t>2017年中央补助公共卫生项目经费：区疾控71.65万、区血防办19万、区妇幼11.02万。-湘财社指[2016]150#</t>
  </si>
  <si>
    <t>妇幼11.02、疾控90.65万</t>
  </si>
  <si>
    <t>株财农指[2017]29号</t>
  </si>
  <si>
    <t>其他农业支出</t>
  </si>
  <si>
    <t>2017年中央耕地地力保护补贴资金     （第一批）</t>
  </si>
  <si>
    <t>乡财股</t>
  </si>
  <si>
    <t>株财农指[2017]31号</t>
  </si>
  <si>
    <t>森林培育</t>
  </si>
  <si>
    <t>2017年省第五批林业专项资金：清办大冲村美丽乡村建设（农村工作局）</t>
  </si>
  <si>
    <t>株财教指[2017]9号</t>
  </si>
  <si>
    <t>国家公共文化服务示范区创建资金     （文体局）</t>
  </si>
  <si>
    <t>株财行指[2017]10号</t>
  </si>
  <si>
    <t>省级基层统计调查补助经费（统计局）</t>
  </si>
  <si>
    <t>统计局</t>
  </si>
  <si>
    <t>株财建指[2017]27号</t>
  </si>
  <si>
    <t>2016年全市年度城管考评奖励资金：城市管理优秀街道办事处（井办）2万、城市管理 优秀社区（清办果园社区）1万</t>
  </si>
  <si>
    <t>井办2万</t>
  </si>
  <si>
    <t>株财建指[2017]31号</t>
  </si>
  <si>
    <t>2017年1-3月园林绿化管理考评经费</t>
  </si>
  <si>
    <t>绿化办</t>
  </si>
  <si>
    <t>株财建指[2017]32号</t>
  </si>
  <si>
    <t>清水塘老工业区搬迁改造工作经费（清水塘老工业区搬迁改造指挥部）</t>
  </si>
  <si>
    <t>清水塘老工业区搬迁改造指挥部）</t>
  </si>
  <si>
    <t>株财建指[2017]33号</t>
  </si>
  <si>
    <t>2017年2月城管考评奖励：城区考评良好40万、田办优秀街道2.33万、田心社区优秀网格1万、叫鸡岭社区优秀网格0.5万</t>
  </si>
  <si>
    <t>城管局40万、田办3.83万</t>
  </si>
  <si>
    <t>株财建指[2017]36号</t>
  </si>
  <si>
    <t>其他科学技术支出</t>
  </si>
  <si>
    <t>省下“大众创新万众创业”省预算内基建资金：风力发电智能控制技术湖南省工程研究中心创新能力建设50万（中车株洲电力机车研究所）、轨道交通车辆制动技术工程实验室创新能力建设50万（中车株洲电力机车有限公司）</t>
  </si>
  <si>
    <t>中车株洲电力机车研究所风电事业部50万</t>
  </si>
  <si>
    <t>株财建指[2017]37号</t>
  </si>
  <si>
    <t>其他资源勘探信息等支出</t>
  </si>
  <si>
    <t>2017年产业链创新专项省预算内基建资金：湖南九方焊接技术有限公司汽车行业铝合金机器人搅拌摩擦焊接工艺技术研发公共服务平台建设项目60万</t>
  </si>
  <si>
    <t>株财建指[2017]28号</t>
  </si>
  <si>
    <t>公路养护</t>
  </si>
  <si>
    <t>2016年交通运输领域补助：安防及危桥第二批</t>
  </si>
  <si>
    <t>株财社指[2017]20号</t>
  </si>
  <si>
    <t>计划生育计划</t>
  </si>
  <si>
    <t>2017年省补助基层计生协会能力建设经费。-湘财社指[2017]20#</t>
  </si>
  <si>
    <t>株财社指[2017]19号</t>
  </si>
  <si>
    <t>2017年省补助计划生育特殊家庭购买综合保险等项目经费。-湘财社指[2017]19#</t>
  </si>
  <si>
    <t>株财企指[2017]2号</t>
  </si>
  <si>
    <t>工业和信息产业支持</t>
  </si>
  <si>
    <t>“十百千”工程专项：2016年度新型工业化工作考核奖励资金</t>
  </si>
  <si>
    <t>经信局</t>
  </si>
  <si>
    <t>株财预指[2017]23号</t>
  </si>
  <si>
    <t>2017年资产管理改革工作补助经费。-湘财资指[2016]19#</t>
  </si>
  <si>
    <t>株财教指[2017]12号</t>
  </si>
  <si>
    <t>2017年中央补助地方公共文化服务体系建设（文体局）</t>
  </si>
  <si>
    <t>株财社指[2017]25号</t>
  </si>
  <si>
    <t>残疾人康复</t>
  </si>
  <si>
    <t>2017年残疾人事业补助：基本康复服务4万。-湘财社指[2016]143#</t>
  </si>
  <si>
    <t>2017年残疾人事业补助：阳光家园计划21万，农村贫困残疾人实用技术培训0.7万。-湘财社指[2016]143#</t>
  </si>
  <si>
    <t>其他残疾人事业支出</t>
  </si>
  <si>
    <t>2017年残疾人事业补助：燃油补贴11万。-湘财社指[2016]143#</t>
  </si>
  <si>
    <t>株财社指[2017]24号</t>
  </si>
  <si>
    <t>其他社会保障和就业支出</t>
  </si>
  <si>
    <t>2017年离休干部属地管理经费（老干局）</t>
  </si>
  <si>
    <t>老干部局</t>
  </si>
  <si>
    <t>株财建指[2017]40号</t>
  </si>
  <si>
    <t>2017年3月城管局信息采集员考评奖励</t>
  </si>
  <si>
    <t>株财建指[2017]42号</t>
  </si>
  <si>
    <t>2017年4月城管考评奖励：城区考评良好40万、井办优秀街道2.33万、新民社区优秀网格1万、丁山社区优秀网格0.5万</t>
  </si>
  <si>
    <t>城管局40万、井办3.33万</t>
  </si>
  <si>
    <t>株财农指[2017]32号</t>
  </si>
  <si>
    <t>H7N9禽流感防控专项经费(农村工作局）</t>
  </si>
  <si>
    <t>株财教指[2017]8号</t>
  </si>
  <si>
    <t>小学教育</t>
  </si>
  <si>
    <t>2016年教育信息化发展资金（教育局）</t>
  </si>
  <si>
    <t>株财预指[2017]24号</t>
  </si>
  <si>
    <t>其他新闻出版广播影视支出</t>
  </si>
  <si>
    <t>乡镇（公社）老放映员生活困难补助资金</t>
  </si>
  <si>
    <t>株财社指[2017]26号</t>
  </si>
  <si>
    <t>2017年农村部分计划生育家庭奖励扶持等补助资金：农村部分计划生育家庭奖励扶助资金1.85万、计划家庭特别扶助资金23.66万、计划生育手术并发症1.44万</t>
  </si>
  <si>
    <t>株财社指[2017]27号</t>
  </si>
  <si>
    <t>2017年市级计划生育工作考核奖励经费：区本级3万、清办0.5万、田办0.5万、井办0.3万、铜办0.3万</t>
  </si>
  <si>
    <t>株财社指[2017]28号</t>
  </si>
  <si>
    <t>2017年省补助计划生育家庭创业贷款贴息项目经费。-湘财社指[2017]35#</t>
  </si>
  <si>
    <t>株财企指[2017]3号</t>
  </si>
  <si>
    <t>安全监管监察专项</t>
  </si>
  <si>
    <t>2017年省下安全生产专项资金（响办）</t>
  </si>
  <si>
    <t>安监局</t>
  </si>
  <si>
    <t>株财农指[2017]35号</t>
  </si>
  <si>
    <t>2017年省级基层动物防疫工作补助：村级动物防疫人员劳务补助。（区畜牧水产局）</t>
  </si>
  <si>
    <t>株财建指[2017]44号</t>
  </si>
  <si>
    <t>2017年4月各区园林绿化管理考评经费</t>
  </si>
  <si>
    <t>株财社指[2017]33号</t>
  </si>
  <si>
    <t>2017年免费孕前优生健康检查项目市级配套资金</t>
  </si>
  <si>
    <t>株财社指[2017]34号</t>
  </si>
  <si>
    <t>2017年计生技术服务及免费手术项目经费</t>
  </si>
  <si>
    <t>株财社指[2017]35号</t>
  </si>
  <si>
    <t>2017年就业补助资金（第二批）-湘财社指[2016]145#</t>
  </si>
  <si>
    <t>株财社指[2017]39号</t>
  </si>
  <si>
    <t>2017年省补助公共卫生（血防等）项目经费:血吸虫病防治经费。-湘财社指[2017]12#</t>
  </si>
  <si>
    <t>株财社指[2017]40号</t>
  </si>
  <si>
    <t>2017年省补助公共卫生（疾控）项目经费（疾控中心）-湘财社指[2017]11#</t>
  </si>
  <si>
    <t>株财教指[2017]13号</t>
  </si>
  <si>
    <t>其他普通教育支出</t>
  </si>
  <si>
    <t>2017年上半年普惠性园位补助</t>
  </si>
  <si>
    <t>株财社指[2017]31号</t>
  </si>
  <si>
    <t>2017年省补助计生项目经费：计生节育手术补助12.42万，孕前优生健康检查2.6万。-湘财社指[2017]14#</t>
  </si>
  <si>
    <t>2017年省补助计生项目经费：独生子女保健9.19万。-湘财社指[2017]14#</t>
  </si>
  <si>
    <t>2017年省补助计生项目经费：计生能力建设7.95万，目标管理奖励经费5万。-湘财社指[2017]14#</t>
  </si>
  <si>
    <t>株财社指[2017]38号</t>
  </si>
  <si>
    <t>2017年省补助公共卫生（妇幼）项目经费。-湘财社指[2017]10#</t>
  </si>
  <si>
    <t>株财行指[2017]15号</t>
  </si>
  <si>
    <t>省级妇女儿童事业发展专项经费（妇联）</t>
  </si>
  <si>
    <t>株财建指[2017]43号</t>
  </si>
  <si>
    <t>2017年4月城管信息采集员考评奖励资金</t>
  </si>
  <si>
    <t>株财建指[2017]46号</t>
  </si>
  <si>
    <t>2017年5月石峰区园林绿化管理考评经费</t>
  </si>
  <si>
    <t>株财社指[2017]32号</t>
  </si>
  <si>
    <t>2017年独生子女保健项目市级配套经费（卫计局）</t>
  </si>
  <si>
    <t>株财社指[2017]41号</t>
  </si>
  <si>
    <t>2017年残疾人事业补助：残疾人扶贫0.6万、残疾人职业技能提升培训3万、残疾人就业创业3万。-湘财社指[2017]17#</t>
  </si>
  <si>
    <t>2017年残疾人事业补助：省级康复经费15.42。-湘财社指[2017]18#</t>
  </si>
  <si>
    <t>2017年残疾人事业补助：无障碍改造5万。-湘财社指[2017]19#</t>
  </si>
  <si>
    <t>株财社指[2017]42号</t>
  </si>
  <si>
    <t>2017年省补助产前筛查项目经费。-湘财社指[2017]40#</t>
  </si>
  <si>
    <t>株财社指[2017]43号</t>
  </si>
  <si>
    <t>2017年中央补助公共卫生项目经费。-湘财社指[2016]150#</t>
  </si>
  <si>
    <t>株财建指[2017]50号</t>
  </si>
  <si>
    <t>一线临聘环卫工人防寒费</t>
  </si>
  <si>
    <t>株财建指[2017]51号</t>
  </si>
  <si>
    <t>2017年5月城管考评奖励</t>
  </si>
  <si>
    <t>株财建指[2017]52号</t>
  </si>
  <si>
    <t>其他公路水路运输支出</t>
  </si>
  <si>
    <t>2017年农村公路建设路网完善补助</t>
  </si>
  <si>
    <t>株财社指[2017]45号</t>
  </si>
  <si>
    <t>2017年就业资金（第三批）-湘财社指[2016]145#</t>
  </si>
  <si>
    <t>社保股</t>
  </si>
  <si>
    <t>株财社指[2017]46号</t>
  </si>
  <si>
    <t>2017年省补助尘肺病农民工基本医疗救助金。-湘财社指[2017]42#</t>
  </si>
  <si>
    <t>株财社指[2017]48号</t>
  </si>
  <si>
    <t>2017年市级农村适龄妇女“两癌”免费检查专项经费</t>
  </si>
  <si>
    <t>株财农指[2017]40号</t>
  </si>
  <si>
    <t>2017年耕地地力保护补贴资金</t>
  </si>
  <si>
    <t>株财建指[2017]54号</t>
  </si>
  <si>
    <t>5月份信息采集员考评奖励资金</t>
  </si>
  <si>
    <t>株财建指[2017]55号</t>
  </si>
  <si>
    <t>清水塘棚改项目部搬迁工作经费，专项用于清水塘棚改铜办棚改项目部搬迁工作经费</t>
  </si>
  <si>
    <t>铜塘湾街道办事处</t>
  </si>
  <si>
    <t>株财建指[2017]56号</t>
  </si>
  <si>
    <t>2017年两型社会建设专项资金：九塘村村庄规划编制</t>
  </si>
  <si>
    <t>两型办</t>
  </si>
  <si>
    <t>株财建指[2017]57号</t>
  </si>
  <si>
    <t>2017年6月份园林绿化管理考评经费</t>
  </si>
  <si>
    <t>株财社指[2017]50号</t>
  </si>
  <si>
    <t>2017年城镇独生子女父母奖励市级补助资金（第二批）</t>
  </si>
  <si>
    <t>株财外指[2017]4号</t>
  </si>
  <si>
    <t>其他商贸事务支出</t>
  </si>
  <si>
    <t>农贸市场迎国卫复审改造经费          （区商务和粮食局）</t>
  </si>
  <si>
    <t>商务和粮食局</t>
  </si>
  <si>
    <t>株财建指[2017]63号</t>
  </si>
  <si>
    <t>6月份城管考评奖励资金</t>
  </si>
  <si>
    <t>株财企指[2017]6号</t>
  </si>
  <si>
    <t>2016年度全市安全生产工作考核奖：安监局5万、井办0.5万</t>
  </si>
  <si>
    <t>株财社指[2017]54号</t>
  </si>
  <si>
    <t>2017年计生“两非”专项（卫计局）</t>
  </si>
  <si>
    <t>株财农指[2017]45号</t>
  </si>
  <si>
    <t>2017年第一批“五小”水利建设专项资金补助：铜办清竹社区9万、清办大冲村4万、清办华垅社区4万、井办茅太新村3万。</t>
  </si>
  <si>
    <t>株财农指[2017]44号</t>
  </si>
  <si>
    <t>2017第六批林业专项资金（农村工作局义务植树香樟、杜英、枫树共11000）</t>
  </si>
  <si>
    <t>株财行指[2017]24号</t>
  </si>
  <si>
    <t>2017年度到村任职高校毕业生中央和省级财政补助资金津贴</t>
  </si>
  <si>
    <t>株财企指[2017]10号</t>
  </si>
  <si>
    <t>中小企业发展专项</t>
  </si>
  <si>
    <t>园区招商专项经费</t>
  </si>
  <si>
    <t>田心高科园</t>
  </si>
  <si>
    <t>株财建指[2017]65号</t>
  </si>
  <si>
    <t>2017年7月份园林绿化管理考评经费</t>
  </si>
  <si>
    <t>株财预指[2017]34号</t>
  </si>
  <si>
    <t>2016年度目标管理考核工作经费</t>
  </si>
  <si>
    <t>株财企指[2017]9号</t>
  </si>
  <si>
    <t>其他安全生产监管支出</t>
  </si>
  <si>
    <t>2016年安全生产工作考核奖励资金</t>
  </si>
  <si>
    <t>株财教指[2017]19号</t>
  </si>
  <si>
    <t>其他教育费附加安排的支出</t>
  </si>
  <si>
    <t>2017年完善城乡义务教育保障机制市级分担资金</t>
  </si>
  <si>
    <t>株财教指[2017]18号</t>
  </si>
  <si>
    <t>2017年从教1-5年原民办代课教师生活困难补助</t>
  </si>
  <si>
    <t>株财教指[2017]16号</t>
  </si>
  <si>
    <t>2017年春季城区学前教育资助资金</t>
  </si>
  <si>
    <t>株财建指[2017]62号</t>
  </si>
  <si>
    <t>下达2016年交通运输发展目标管理考核奖金(达标单位）</t>
  </si>
  <si>
    <t>株财社指[2017]59号</t>
  </si>
  <si>
    <t>产前筛查项目市级配套资金</t>
  </si>
  <si>
    <t>妇幼保健中心</t>
  </si>
  <si>
    <t>株财社指[2017]51号</t>
  </si>
  <si>
    <t>残疾人事业专项资金：残疾人就业和扶贫</t>
  </si>
  <si>
    <t>区残联</t>
  </si>
  <si>
    <t>残疾人事业发展专项及征收工作经费</t>
  </si>
  <si>
    <t>株财社指[2017]60号</t>
  </si>
  <si>
    <t>残疾人两项补贴资金</t>
  </si>
  <si>
    <t>株财社指[2017]63号</t>
  </si>
  <si>
    <t>中央自然灾害生活补助资金(湘财社指[2017]67号）</t>
  </si>
  <si>
    <t>株财社指[2017]58号</t>
  </si>
  <si>
    <t>2016年度城市公立医院改革获中央通报表彰奖励资金(湘财社指[2017]61号）卫计委</t>
  </si>
  <si>
    <t>株财企指[2017]11号</t>
  </si>
  <si>
    <t>全市园区综合评估咨询服务经费</t>
  </si>
  <si>
    <t>株财建指[2017]74号</t>
  </si>
  <si>
    <t>农村公路小修保养工程</t>
  </si>
  <si>
    <t>株财建指[2017]70号</t>
  </si>
  <si>
    <t>其他城乡社区管理事务支出</t>
  </si>
  <si>
    <t>6月份信息采集员考评奖励</t>
  </si>
  <si>
    <t>株财建指[2017]71号</t>
  </si>
  <si>
    <t>7月份信息采集员考评奖励</t>
  </si>
  <si>
    <t>株财建指[2017]72号</t>
  </si>
  <si>
    <t>7月份城管考评奖励</t>
  </si>
  <si>
    <t>株财建指[2017]75号</t>
  </si>
  <si>
    <t>支路及小街小巷建设</t>
  </si>
  <si>
    <t>园区基础设施建设工程指挥部</t>
  </si>
  <si>
    <t>株财建指[2017]76号</t>
  </si>
  <si>
    <t>响石岭社区居委会工作经费补助</t>
  </si>
  <si>
    <t>响石岭街道办事处</t>
  </si>
  <si>
    <t>株财外指[2017]5号</t>
  </si>
  <si>
    <t>其他旅游业管理与服务支出</t>
  </si>
  <si>
    <t>株洲市石峰区神山冲农业生态休闲项目 （株洲市石峰区神山冲花卉苗木家庭农场）</t>
  </si>
  <si>
    <t>株洲市石峰区神山冲花卉苗木家庭农场</t>
  </si>
  <si>
    <t>株财企指[2017]13号</t>
  </si>
  <si>
    <t>2016年园区标准厂房租赁资金补助     （田心中小企业发展有限公司）</t>
  </si>
  <si>
    <t>株财社指[2017]68号</t>
  </si>
  <si>
    <t>残疾人事业专项资金（区残联 未纳入公益性岗位人员的专职委员补助）</t>
  </si>
  <si>
    <t>残疾人事业专项资金（国际公共文化服务体系示范区创建工作经费）</t>
  </si>
  <si>
    <t>株财企指[2017]14号</t>
  </si>
  <si>
    <t>承接产业转移专项工作经费            （石峰区经济科技信息化局）</t>
  </si>
  <si>
    <t>株财行指[2017]27号</t>
  </si>
  <si>
    <t>一般行政管理事务(统战）</t>
  </si>
  <si>
    <t>铜塘湾街道办事处清水塘社区“四同创建”示范点奖励经费（区统战部）</t>
  </si>
  <si>
    <t>统战部</t>
  </si>
  <si>
    <t>万博垅建材产业创新发展项目“四同创建”示范点奖励经费（区统战部）</t>
  </si>
  <si>
    <t>株财农指[2017]51号</t>
  </si>
  <si>
    <t>2017年中央强制免疫补助资金</t>
  </si>
  <si>
    <t>株财社指[2017]65号</t>
  </si>
  <si>
    <t>省补助人感染H7N9禽流感疫情防控经费（湘财社指[2017]69号 区疾控中心）</t>
  </si>
  <si>
    <t>株财社指[2017]64号</t>
  </si>
  <si>
    <t>村卫生室实施基本药物制度中央财政补助资金（湘财社指[2016]139号）</t>
  </si>
  <si>
    <t>株财建指[2017]86号</t>
  </si>
  <si>
    <t>农村环境保护</t>
  </si>
  <si>
    <t>农村环境综合整治整县推进</t>
  </si>
  <si>
    <t>株财行指[2017]30号</t>
  </si>
  <si>
    <t>创建文明城市奖励经费，其中：文明家庭1000元；先进区3万元；文明公民6000元；创文先进个人2500元。（区宣传部）</t>
  </si>
  <si>
    <t>区委宣传部</t>
  </si>
  <si>
    <t>株财社指[2017]71号</t>
  </si>
  <si>
    <t>行政区划和地名管理</t>
  </si>
  <si>
    <t>中央财政地名普查补助资金           （湘财社指[2017]30号）</t>
  </si>
  <si>
    <t>株财教指[2017]26号</t>
  </si>
  <si>
    <t>2017年省级城市义务扩容改造补助资金（石峰区教育局）</t>
  </si>
  <si>
    <t>株财教指[2017]29号</t>
  </si>
  <si>
    <t>国家知识产权战略</t>
  </si>
  <si>
    <t>创建湖南省知识产权建设强县         （石峰区科技局）</t>
  </si>
  <si>
    <t>株财教指[2017]33号</t>
  </si>
  <si>
    <t>2017年安全教育培训及演练专项经费   （石峰区教育局）</t>
  </si>
  <si>
    <t>株财教指[2017]37号</t>
  </si>
  <si>
    <t>石峰区幼稚园3万、北星小学3万       （石峰区教育局）</t>
  </si>
  <si>
    <t>株财建指[2017]87号</t>
  </si>
  <si>
    <t>第二季度拆违工作考评奖励经费</t>
  </si>
  <si>
    <t>株财建指[2017]99号</t>
  </si>
  <si>
    <t>绿色株洲建设经费-拨付9月份各区园林绿化管理考评经费</t>
  </si>
  <si>
    <t>株财教指[2017]38号</t>
  </si>
  <si>
    <t>文化产业发展专项支出</t>
  </si>
  <si>
    <t>2017年株洲市文化产业扶持经费-株洲九畹书院传统主题儿童体验基地（株洲九畹文化有限责任公司）</t>
  </si>
  <si>
    <t>株财建指[2017]97号</t>
  </si>
  <si>
    <t>9月份城管考评奖励</t>
  </si>
  <si>
    <t>株财企指[2017]18号</t>
  </si>
  <si>
    <t>2017年安全生产一季度监管责任考核奖 （安监局）</t>
  </si>
  <si>
    <t>株财企指[2017]19号</t>
  </si>
  <si>
    <t>2017年安全生产二季度监管责任考核奖  （安监局）</t>
  </si>
  <si>
    <t>株财乡指[2017]1号</t>
  </si>
  <si>
    <t>一般行政管理事务(财政)</t>
  </si>
  <si>
    <t>2017年度乡镇财政资金监管经费</t>
  </si>
  <si>
    <t xml:space="preserve">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</si>
</sst>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2"/>
      <name val="宋体"/>
      <charset val="134"/>
    </font>
    <font>
      <sz val="12"/>
      <name val="宋体"/>
      <charset val="134"/>
      <scheme val="minor"/>
    </font>
    <font>
      <sz val="10"/>
      <name val="宋体"/>
      <charset val="134"/>
      <scheme val="minor"/>
    </font>
    <font>
      <sz val="12"/>
      <color theme="1"/>
      <name val="宋体"/>
      <charset val="134"/>
    </font>
    <font>
      <b/>
      <sz val="24"/>
      <name val="宋体"/>
      <charset val="134"/>
    </font>
    <font>
      <b/>
      <sz val="24"/>
      <color theme="1"/>
      <name val="宋体"/>
      <charset val="134"/>
    </font>
    <font>
      <b/>
      <sz val="12"/>
      <name val="宋体"/>
      <charset val="134"/>
    </font>
    <font>
      <b/>
      <sz val="12"/>
      <color theme="1"/>
      <name val="宋体"/>
      <charset val="134"/>
    </font>
    <font>
      <sz val="10"/>
      <color theme="1"/>
      <name val="宋体"/>
      <charset val="134"/>
      <scheme val="minor"/>
    </font>
    <font>
      <sz val="10"/>
      <name val="Arial"/>
      <charset val="134"/>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4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1"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2"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11"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8" borderId="3"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10" borderId="0" applyNumberFormat="0" applyBorder="0" applyAlignment="0" applyProtection="0">
      <alignment vertical="center"/>
    </xf>
    <xf numFmtId="0" fontId="18" fillId="0" borderId="5" applyNumberFormat="0" applyFill="0" applyAlignment="0" applyProtection="0">
      <alignment vertical="center"/>
    </xf>
    <xf numFmtId="0" fontId="15" fillId="11" borderId="0" applyNumberFormat="0" applyBorder="0" applyAlignment="0" applyProtection="0">
      <alignment vertical="center"/>
    </xf>
    <xf numFmtId="0" fontId="24" fillId="12" borderId="6" applyNumberFormat="0" applyAlignment="0" applyProtection="0">
      <alignment vertical="center"/>
    </xf>
    <xf numFmtId="0" fontId="25" fillId="12" borderId="2" applyNumberFormat="0" applyAlignment="0" applyProtection="0">
      <alignment vertical="center"/>
    </xf>
    <xf numFmtId="0" fontId="26" fillId="13" borderId="7"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9" fillId="0" borderId="0"/>
  </cellStyleXfs>
  <cellXfs count="31">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lignment vertical="center"/>
    </xf>
    <xf numFmtId="0" fontId="1" fillId="0" borderId="0" xfId="0" applyFont="1" applyFill="1">
      <alignment vertical="center"/>
    </xf>
    <xf numFmtId="0" fontId="2" fillId="0" borderId="0" xfId="0" applyFont="1" applyAlignment="1">
      <alignment horizontal="center"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49" applyFont="1" applyAlignment="1">
      <alignment horizontal="center" vertical="center"/>
    </xf>
    <xf numFmtId="0" fontId="5" fillId="0" borderId="0" xfId="49" applyFont="1" applyAlignment="1">
      <alignment horizontal="center" vertical="center"/>
    </xf>
    <xf numFmtId="0" fontId="4" fillId="0" borderId="0" xfId="49" applyFont="1" applyAlignment="1">
      <alignment horizontal="centerContinuous" vertical="center"/>
    </xf>
    <xf numFmtId="0" fontId="6" fillId="2" borderId="1" xfId="49" applyFont="1" applyFill="1" applyBorder="1" applyAlignment="1">
      <alignment horizontal="center" vertical="center" wrapText="1"/>
    </xf>
    <xf numFmtId="0" fontId="7" fillId="2" borderId="1" xfId="49" applyFont="1" applyFill="1" applyBorder="1" applyAlignment="1">
      <alignment horizontal="center" vertical="center" wrapText="1"/>
    </xf>
    <xf numFmtId="176" fontId="6" fillId="2" borderId="1" xfId="49" applyNumberFormat="1" applyFont="1" applyFill="1" applyBorder="1" applyAlignment="1">
      <alignment horizontal="center" vertical="center" wrapText="1"/>
    </xf>
    <xf numFmtId="0" fontId="2" fillId="0" borderId="1" xfId="49" applyFont="1" applyBorder="1" applyAlignment="1">
      <alignment horizontal="center" vertical="center" wrapText="1"/>
    </xf>
    <xf numFmtId="0" fontId="8" fillId="0" borderId="1" xfId="49" applyFont="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lignment vertical="center"/>
    </xf>
    <xf numFmtId="0" fontId="2" fillId="0" borderId="1" xfId="49"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0" xfId="49" applyFont="1" applyAlignment="1">
      <alignment vertical="center"/>
    </xf>
    <xf numFmtId="0" fontId="9" fillId="0" borderId="0" xfId="49"/>
    <xf numFmtId="0" fontId="10" fillId="0" borderId="0" xfId="49" applyFont="1" applyAlignment="1">
      <alignment horizontal="right"/>
    </xf>
    <xf numFmtId="0" fontId="2" fillId="0" borderId="0" xfId="49" applyFont="1" applyAlignment="1">
      <alignment horizontal="center" vertical="center" wrapText="1"/>
    </xf>
    <xf numFmtId="0" fontId="2" fillId="0" borderId="1" xfId="0" applyFont="1" applyBorder="1" applyAlignment="1">
      <alignment horizontal="center" vertical="center"/>
    </xf>
    <xf numFmtId="0" fontId="8"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80"/>
  <sheetViews>
    <sheetView showZeros="0" tabSelected="1" workbookViewId="0">
      <pane ySplit="3" topLeftCell="A63" activePane="bottomLeft" state="frozen"/>
      <selection/>
      <selection pane="bottomLeft" activeCell="N76" sqref="N76"/>
    </sheetView>
  </sheetViews>
  <sheetFormatPr defaultColWidth="9" defaultRowHeight="14.25"/>
  <cols>
    <col min="1" max="1" width="20.625" style="7" customWidth="1"/>
    <col min="2" max="2" width="11.875" style="7" customWidth="1"/>
    <col min="3" max="3" width="22.5" style="7" customWidth="1"/>
    <col min="4" max="4" width="9.875" style="7" customWidth="1"/>
    <col min="5" max="5" width="31.75" style="8" customWidth="1"/>
    <col min="6" max="6" width="12" style="7" customWidth="1"/>
    <col min="7" max="7" width="13.5" customWidth="1"/>
    <col min="8" max="8" width="11.25" customWidth="1"/>
    <col min="9" max="9" width="12.125" customWidth="1"/>
    <col min="251" max="251" width="6.375" customWidth="1"/>
    <col min="252" max="252" width="6.5" customWidth="1"/>
    <col min="253" max="253" width="5.875" customWidth="1"/>
    <col min="254" max="254" width="4.625" customWidth="1"/>
    <col min="255" max="255" width="5.125" customWidth="1"/>
    <col min="256" max="256" width="11.875" customWidth="1"/>
    <col min="257" max="257" width="15" customWidth="1"/>
    <col min="258" max="258" width="9.875" customWidth="1"/>
    <col min="259" max="259" width="12.875" customWidth="1"/>
    <col min="260" max="260" width="21.875" customWidth="1"/>
    <col min="261" max="261" width="9.625" customWidth="1"/>
    <col min="262" max="262" width="13.5" customWidth="1"/>
    <col min="263" max="263" width="9.25" customWidth="1"/>
    <col min="264" max="264" width="12.125" customWidth="1"/>
    <col min="265" max="265" width="10" customWidth="1"/>
    <col min="507" max="507" width="6.375" customWidth="1"/>
    <col min="508" max="508" width="6.5" customWidth="1"/>
    <col min="509" max="509" width="5.875" customWidth="1"/>
    <col min="510" max="510" width="4.625" customWidth="1"/>
    <col min="511" max="511" width="5.125" customWidth="1"/>
    <col min="512" max="512" width="11.875" customWidth="1"/>
    <col min="513" max="513" width="15" customWidth="1"/>
    <col min="514" max="514" width="9.875" customWidth="1"/>
    <col min="515" max="515" width="12.875" customWidth="1"/>
    <col min="516" max="516" width="21.875" customWidth="1"/>
    <col min="517" max="517" width="9.625" customWidth="1"/>
    <col min="518" max="518" width="13.5" customWidth="1"/>
    <col min="519" max="519" width="9.25" customWidth="1"/>
    <col min="520" max="520" width="12.125" customWidth="1"/>
    <col min="521" max="521" width="10" customWidth="1"/>
    <col min="763" max="763" width="6.375" customWidth="1"/>
    <col min="764" max="764" width="6.5" customWidth="1"/>
    <col min="765" max="765" width="5.875" customWidth="1"/>
    <col min="766" max="766" width="4.625" customWidth="1"/>
    <col min="767" max="767" width="5.125" customWidth="1"/>
    <col min="768" max="768" width="11.875" customWidth="1"/>
    <col min="769" max="769" width="15" customWidth="1"/>
    <col min="770" max="770" width="9.875" customWidth="1"/>
    <col min="771" max="771" width="12.875" customWidth="1"/>
    <col min="772" max="772" width="21.875" customWidth="1"/>
    <col min="773" max="773" width="9.625" customWidth="1"/>
    <col min="774" max="774" width="13.5" customWidth="1"/>
    <col min="775" max="775" width="9.25" customWidth="1"/>
    <col min="776" max="776" width="12.125" customWidth="1"/>
    <col min="777" max="777" width="10" customWidth="1"/>
    <col min="1019" max="1019" width="6.375" customWidth="1"/>
    <col min="1020" max="1020" width="6.5" customWidth="1"/>
    <col min="1021" max="1021" width="5.875" customWidth="1"/>
    <col min="1022" max="1022" width="4.625" customWidth="1"/>
    <col min="1023" max="1023" width="5.125" customWidth="1"/>
    <col min="1024" max="1024" width="11.875" customWidth="1"/>
    <col min="1025" max="1025" width="15" customWidth="1"/>
    <col min="1026" max="1026" width="9.875" customWidth="1"/>
    <col min="1027" max="1027" width="12.875" customWidth="1"/>
    <col min="1028" max="1028" width="21.875" customWidth="1"/>
    <col min="1029" max="1029" width="9.625" customWidth="1"/>
    <col min="1030" max="1030" width="13.5" customWidth="1"/>
    <col min="1031" max="1031" width="9.25" customWidth="1"/>
    <col min="1032" max="1032" width="12.125" customWidth="1"/>
    <col min="1033" max="1033" width="10" customWidth="1"/>
    <col min="1275" max="1275" width="6.375" customWidth="1"/>
    <col min="1276" max="1276" width="6.5" customWidth="1"/>
    <col min="1277" max="1277" width="5.875" customWidth="1"/>
    <col min="1278" max="1278" width="4.625" customWidth="1"/>
    <col min="1279" max="1279" width="5.125" customWidth="1"/>
    <col min="1280" max="1280" width="11.875" customWidth="1"/>
    <col min="1281" max="1281" width="15" customWidth="1"/>
    <col min="1282" max="1282" width="9.875" customWidth="1"/>
    <col min="1283" max="1283" width="12.875" customWidth="1"/>
    <col min="1284" max="1284" width="21.875" customWidth="1"/>
    <col min="1285" max="1285" width="9.625" customWidth="1"/>
    <col min="1286" max="1286" width="13.5" customWidth="1"/>
    <col min="1287" max="1287" width="9.25" customWidth="1"/>
    <col min="1288" max="1288" width="12.125" customWidth="1"/>
    <col min="1289" max="1289" width="10" customWidth="1"/>
    <col min="1531" max="1531" width="6.375" customWidth="1"/>
    <col min="1532" max="1532" width="6.5" customWidth="1"/>
    <col min="1533" max="1533" width="5.875" customWidth="1"/>
    <col min="1534" max="1534" width="4.625" customWidth="1"/>
    <col min="1535" max="1535" width="5.125" customWidth="1"/>
    <col min="1536" max="1536" width="11.875" customWidth="1"/>
    <col min="1537" max="1537" width="15" customWidth="1"/>
    <col min="1538" max="1538" width="9.875" customWidth="1"/>
    <col min="1539" max="1539" width="12.875" customWidth="1"/>
    <col min="1540" max="1540" width="21.875" customWidth="1"/>
    <col min="1541" max="1541" width="9.625" customWidth="1"/>
    <col min="1542" max="1542" width="13.5" customWidth="1"/>
    <col min="1543" max="1543" width="9.25" customWidth="1"/>
    <col min="1544" max="1544" width="12.125" customWidth="1"/>
    <col min="1545" max="1545" width="10" customWidth="1"/>
    <col min="1787" max="1787" width="6.375" customWidth="1"/>
    <col min="1788" max="1788" width="6.5" customWidth="1"/>
    <col min="1789" max="1789" width="5.875" customWidth="1"/>
    <col min="1790" max="1790" width="4.625" customWidth="1"/>
    <col min="1791" max="1791" width="5.125" customWidth="1"/>
    <col min="1792" max="1792" width="11.875" customWidth="1"/>
    <col min="1793" max="1793" width="15" customWidth="1"/>
    <col min="1794" max="1794" width="9.875" customWidth="1"/>
    <col min="1795" max="1795" width="12.875" customWidth="1"/>
    <col min="1796" max="1796" width="21.875" customWidth="1"/>
    <col min="1797" max="1797" width="9.625" customWidth="1"/>
    <col min="1798" max="1798" width="13.5" customWidth="1"/>
    <col min="1799" max="1799" width="9.25" customWidth="1"/>
    <col min="1800" max="1800" width="12.125" customWidth="1"/>
    <col min="1801" max="1801" width="10" customWidth="1"/>
    <col min="2043" max="2043" width="6.375" customWidth="1"/>
    <col min="2044" max="2044" width="6.5" customWidth="1"/>
    <col min="2045" max="2045" width="5.875" customWidth="1"/>
    <col min="2046" max="2046" width="4.625" customWidth="1"/>
    <col min="2047" max="2047" width="5.125" customWidth="1"/>
    <col min="2048" max="2048" width="11.875" customWidth="1"/>
    <col min="2049" max="2049" width="15" customWidth="1"/>
    <col min="2050" max="2050" width="9.875" customWidth="1"/>
    <col min="2051" max="2051" width="12.875" customWidth="1"/>
    <col min="2052" max="2052" width="21.875" customWidth="1"/>
    <col min="2053" max="2053" width="9.625" customWidth="1"/>
    <col min="2054" max="2054" width="13.5" customWidth="1"/>
    <col min="2055" max="2055" width="9.25" customWidth="1"/>
    <col min="2056" max="2056" width="12.125" customWidth="1"/>
    <col min="2057" max="2057" width="10" customWidth="1"/>
    <col min="2299" max="2299" width="6.375" customWidth="1"/>
    <col min="2300" max="2300" width="6.5" customWidth="1"/>
    <col min="2301" max="2301" width="5.875" customWidth="1"/>
    <col min="2302" max="2302" width="4.625" customWidth="1"/>
    <col min="2303" max="2303" width="5.125" customWidth="1"/>
    <col min="2304" max="2304" width="11.875" customWidth="1"/>
    <col min="2305" max="2305" width="15" customWidth="1"/>
    <col min="2306" max="2306" width="9.875" customWidth="1"/>
    <col min="2307" max="2307" width="12.875" customWidth="1"/>
    <col min="2308" max="2308" width="21.875" customWidth="1"/>
    <col min="2309" max="2309" width="9.625" customWidth="1"/>
    <col min="2310" max="2310" width="13.5" customWidth="1"/>
    <col min="2311" max="2311" width="9.25" customWidth="1"/>
    <col min="2312" max="2312" width="12.125" customWidth="1"/>
    <col min="2313" max="2313" width="10" customWidth="1"/>
    <col min="2555" max="2555" width="6.375" customWidth="1"/>
    <col min="2556" max="2556" width="6.5" customWidth="1"/>
    <col min="2557" max="2557" width="5.875" customWidth="1"/>
    <col min="2558" max="2558" width="4.625" customWidth="1"/>
    <col min="2559" max="2559" width="5.125" customWidth="1"/>
    <col min="2560" max="2560" width="11.875" customWidth="1"/>
    <col min="2561" max="2561" width="15" customWidth="1"/>
    <col min="2562" max="2562" width="9.875" customWidth="1"/>
    <col min="2563" max="2563" width="12.875" customWidth="1"/>
    <col min="2564" max="2564" width="21.875" customWidth="1"/>
    <col min="2565" max="2565" width="9.625" customWidth="1"/>
    <col min="2566" max="2566" width="13.5" customWidth="1"/>
    <col min="2567" max="2567" width="9.25" customWidth="1"/>
    <col min="2568" max="2568" width="12.125" customWidth="1"/>
    <col min="2569" max="2569" width="10" customWidth="1"/>
    <col min="2811" max="2811" width="6.375" customWidth="1"/>
    <col min="2812" max="2812" width="6.5" customWidth="1"/>
    <col min="2813" max="2813" width="5.875" customWidth="1"/>
    <col min="2814" max="2814" width="4.625" customWidth="1"/>
    <col min="2815" max="2815" width="5.125" customWidth="1"/>
    <col min="2816" max="2816" width="11.875" customWidth="1"/>
    <col min="2817" max="2817" width="15" customWidth="1"/>
    <col min="2818" max="2818" width="9.875" customWidth="1"/>
    <col min="2819" max="2819" width="12.875" customWidth="1"/>
    <col min="2820" max="2820" width="21.875" customWidth="1"/>
    <col min="2821" max="2821" width="9.625" customWidth="1"/>
    <col min="2822" max="2822" width="13.5" customWidth="1"/>
    <col min="2823" max="2823" width="9.25" customWidth="1"/>
    <col min="2824" max="2824" width="12.125" customWidth="1"/>
    <col min="2825" max="2825" width="10" customWidth="1"/>
    <col min="3067" max="3067" width="6.375" customWidth="1"/>
    <col min="3068" max="3068" width="6.5" customWidth="1"/>
    <col min="3069" max="3069" width="5.875" customWidth="1"/>
    <col min="3070" max="3070" width="4.625" customWidth="1"/>
    <col min="3071" max="3071" width="5.125" customWidth="1"/>
    <col min="3072" max="3072" width="11.875" customWidth="1"/>
    <col min="3073" max="3073" width="15" customWidth="1"/>
    <col min="3074" max="3074" width="9.875" customWidth="1"/>
    <col min="3075" max="3075" width="12.875" customWidth="1"/>
    <col min="3076" max="3076" width="21.875" customWidth="1"/>
    <col min="3077" max="3077" width="9.625" customWidth="1"/>
    <col min="3078" max="3078" width="13.5" customWidth="1"/>
    <col min="3079" max="3079" width="9.25" customWidth="1"/>
    <col min="3080" max="3080" width="12.125" customWidth="1"/>
    <col min="3081" max="3081" width="10" customWidth="1"/>
    <col min="3323" max="3323" width="6.375" customWidth="1"/>
    <col min="3324" max="3324" width="6.5" customWidth="1"/>
    <col min="3325" max="3325" width="5.875" customWidth="1"/>
    <col min="3326" max="3326" width="4.625" customWidth="1"/>
    <col min="3327" max="3327" width="5.125" customWidth="1"/>
    <col min="3328" max="3328" width="11.875" customWidth="1"/>
    <col min="3329" max="3329" width="15" customWidth="1"/>
    <col min="3330" max="3330" width="9.875" customWidth="1"/>
    <col min="3331" max="3331" width="12.875" customWidth="1"/>
    <col min="3332" max="3332" width="21.875" customWidth="1"/>
    <col min="3333" max="3333" width="9.625" customWidth="1"/>
    <col min="3334" max="3334" width="13.5" customWidth="1"/>
    <col min="3335" max="3335" width="9.25" customWidth="1"/>
    <col min="3336" max="3336" width="12.125" customWidth="1"/>
    <col min="3337" max="3337" width="10" customWidth="1"/>
    <col min="3579" max="3579" width="6.375" customWidth="1"/>
    <col min="3580" max="3580" width="6.5" customWidth="1"/>
    <col min="3581" max="3581" width="5.875" customWidth="1"/>
    <col min="3582" max="3582" width="4.625" customWidth="1"/>
    <col min="3583" max="3583" width="5.125" customWidth="1"/>
    <col min="3584" max="3584" width="11.875" customWidth="1"/>
    <col min="3585" max="3585" width="15" customWidth="1"/>
    <col min="3586" max="3586" width="9.875" customWidth="1"/>
    <col min="3587" max="3587" width="12.875" customWidth="1"/>
    <col min="3588" max="3588" width="21.875" customWidth="1"/>
    <col min="3589" max="3589" width="9.625" customWidth="1"/>
    <col min="3590" max="3590" width="13.5" customWidth="1"/>
    <col min="3591" max="3591" width="9.25" customWidth="1"/>
    <col min="3592" max="3592" width="12.125" customWidth="1"/>
    <col min="3593" max="3593" width="10" customWidth="1"/>
    <col min="3835" max="3835" width="6.375" customWidth="1"/>
    <col min="3836" max="3836" width="6.5" customWidth="1"/>
    <col min="3837" max="3837" width="5.875" customWidth="1"/>
    <col min="3838" max="3838" width="4.625" customWidth="1"/>
    <col min="3839" max="3839" width="5.125" customWidth="1"/>
    <col min="3840" max="3840" width="11.875" customWidth="1"/>
    <col min="3841" max="3841" width="15" customWidth="1"/>
    <col min="3842" max="3842" width="9.875" customWidth="1"/>
    <col min="3843" max="3843" width="12.875" customWidth="1"/>
    <col min="3844" max="3844" width="21.875" customWidth="1"/>
    <col min="3845" max="3845" width="9.625" customWidth="1"/>
    <col min="3846" max="3846" width="13.5" customWidth="1"/>
    <col min="3847" max="3847" width="9.25" customWidth="1"/>
    <col min="3848" max="3848" width="12.125" customWidth="1"/>
    <col min="3849" max="3849" width="10" customWidth="1"/>
    <col min="4091" max="4091" width="6.375" customWidth="1"/>
    <col min="4092" max="4092" width="6.5" customWidth="1"/>
    <col min="4093" max="4093" width="5.875" customWidth="1"/>
    <col min="4094" max="4094" width="4.625" customWidth="1"/>
    <col min="4095" max="4095" width="5.125" customWidth="1"/>
    <col min="4096" max="4096" width="11.875" customWidth="1"/>
    <col min="4097" max="4097" width="15" customWidth="1"/>
    <col min="4098" max="4098" width="9.875" customWidth="1"/>
    <col min="4099" max="4099" width="12.875" customWidth="1"/>
    <col min="4100" max="4100" width="21.875" customWidth="1"/>
    <col min="4101" max="4101" width="9.625" customWidth="1"/>
    <col min="4102" max="4102" width="13.5" customWidth="1"/>
    <col min="4103" max="4103" width="9.25" customWidth="1"/>
    <col min="4104" max="4104" width="12.125" customWidth="1"/>
    <col min="4105" max="4105" width="10" customWidth="1"/>
    <col min="4347" max="4347" width="6.375" customWidth="1"/>
    <col min="4348" max="4348" width="6.5" customWidth="1"/>
    <col min="4349" max="4349" width="5.875" customWidth="1"/>
    <col min="4350" max="4350" width="4.625" customWidth="1"/>
    <col min="4351" max="4351" width="5.125" customWidth="1"/>
    <col min="4352" max="4352" width="11.875" customWidth="1"/>
    <col min="4353" max="4353" width="15" customWidth="1"/>
    <col min="4354" max="4354" width="9.875" customWidth="1"/>
    <col min="4355" max="4355" width="12.875" customWidth="1"/>
    <col min="4356" max="4356" width="21.875" customWidth="1"/>
    <col min="4357" max="4357" width="9.625" customWidth="1"/>
    <col min="4358" max="4358" width="13.5" customWidth="1"/>
    <col min="4359" max="4359" width="9.25" customWidth="1"/>
    <col min="4360" max="4360" width="12.125" customWidth="1"/>
    <col min="4361" max="4361" width="10" customWidth="1"/>
    <col min="4603" max="4603" width="6.375" customWidth="1"/>
    <col min="4604" max="4604" width="6.5" customWidth="1"/>
    <col min="4605" max="4605" width="5.875" customWidth="1"/>
    <col min="4606" max="4606" width="4.625" customWidth="1"/>
    <col min="4607" max="4607" width="5.125" customWidth="1"/>
    <col min="4608" max="4608" width="11.875" customWidth="1"/>
    <col min="4609" max="4609" width="15" customWidth="1"/>
    <col min="4610" max="4610" width="9.875" customWidth="1"/>
    <col min="4611" max="4611" width="12.875" customWidth="1"/>
    <col min="4612" max="4612" width="21.875" customWidth="1"/>
    <col min="4613" max="4613" width="9.625" customWidth="1"/>
    <col min="4614" max="4614" width="13.5" customWidth="1"/>
    <col min="4615" max="4615" width="9.25" customWidth="1"/>
    <col min="4616" max="4616" width="12.125" customWidth="1"/>
    <col min="4617" max="4617" width="10" customWidth="1"/>
    <col min="4859" max="4859" width="6.375" customWidth="1"/>
    <col min="4860" max="4860" width="6.5" customWidth="1"/>
    <col min="4861" max="4861" width="5.875" customWidth="1"/>
    <col min="4862" max="4862" width="4.625" customWidth="1"/>
    <col min="4863" max="4863" width="5.125" customWidth="1"/>
    <col min="4864" max="4864" width="11.875" customWidth="1"/>
    <col min="4865" max="4865" width="15" customWidth="1"/>
    <col min="4866" max="4866" width="9.875" customWidth="1"/>
    <col min="4867" max="4867" width="12.875" customWidth="1"/>
    <col min="4868" max="4868" width="21.875" customWidth="1"/>
    <col min="4869" max="4869" width="9.625" customWidth="1"/>
    <col min="4870" max="4870" width="13.5" customWidth="1"/>
    <col min="4871" max="4871" width="9.25" customWidth="1"/>
    <col min="4872" max="4872" width="12.125" customWidth="1"/>
    <col min="4873" max="4873" width="10" customWidth="1"/>
    <col min="5115" max="5115" width="6.375" customWidth="1"/>
    <col min="5116" max="5116" width="6.5" customWidth="1"/>
    <col min="5117" max="5117" width="5.875" customWidth="1"/>
    <col min="5118" max="5118" width="4.625" customWidth="1"/>
    <col min="5119" max="5119" width="5.125" customWidth="1"/>
    <col min="5120" max="5120" width="11.875" customWidth="1"/>
    <col min="5121" max="5121" width="15" customWidth="1"/>
    <col min="5122" max="5122" width="9.875" customWidth="1"/>
    <col min="5123" max="5123" width="12.875" customWidth="1"/>
    <col min="5124" max="5124" width="21.875" customWidth="1"/>
    <col min="5125" max="5125" width="9.625" customWidth="1"/>
    <col min="5126" max="5126" width="13.5" customWidth="1"/>
    <col min="5127" max="5127" width="9.25" customWidth="1"/>
    <col min="5128" max="5128" width="12.125" customWidth="1"/>
    <col min="5129" max="5129" width="10" customWidth="1"/>
    <col min="5371" max="5371" width="6.375" customWidth="1"/>
    <col min="5372" max="5372" width="6.5" customWidth="1"/>
    <col min="5373" max="5373" width="5.875" customWidth="1"/>
    <col min="5374" max="5374" width="4.625" customWidth="1"/>
    <col min="5375" max="5375" width="5.125" customWidth="1"/>
    <col min="5376" max="5376" width="11.875" customWidth="1"/>
    <col min="5377" max="5377" width="15" customWidth="1"/>
    <col min="5378" max="5378" width="9.875" customWidth="1"/>
    <col min="5379" max="5379" width="12.875" customWidth="1"/>
    <col min="5380" max="5380" width="21.875" customWidth="1"/>
    <col min="5381" max="5381" width="9.625" customWidth="1"/>
    <col min="5382" max="5382" width="13.5" customWidth="1"/>
    <col min="5383" max="5383" width="9.25" customWidth="1"/>
    <col min="5384" max="5384" width="12.125" customWidth="1"/>
    <col min="5385" max="5385" width="10" customWidth="1"/>
    <col min="5627" max="5627" width="6.375" customWidth="1"/>
    <col min="5628" max="5628" width="6.5" customWidth="1"/>
    <col min="5629" max="5629" width="5.875" customWidth="1"/>
    <col min="5630" max="5630" width="4.625" customWidth="1"/>
    <col min="5631" max="5631" width="5.125" customWidth="1"/>
    <col min="5632" max="5632" width="11.875" customWidth="1"/>
    <col min="5633" max="5633" width="15" customWidth="1"/>
    <col min="5634" max="5634" width="9.875" customWidth="1"/>
    <col min="5635" max="5635" width="12.875" customWidth="1"/>
    <col min="5636" max="5636" width="21.875" customWidth="1"/>
    <col min="5637" max="5637" width="9.625" customWidth="1"/>
    <col min="5638" max="5638" width="13.5" customWidth="1"/>
    <col min="5639" max="5639" width="9.25" customWidth="1"/>
    <col min="5640" max="5640" width="12.125" customWidth="1"/>
    <col min="5641" max="5641" width="10" customWidth="1"/>
    <col min="5883" max="5883" width="6.375" customWidth="1"/>
    <col min="5884" max="5884" width="6.5" customWidth="1"/>
    <col min="5885" max="5885" width="5.875" customWidth="1"/>
    <col min="5886" max="5886" width="4.625" customWidth="1"/>
    <col min="5887" max="5887" width="5.125" customWidth="1"/>
    <col min="5888" max="5888" width="11.875" customWidth="1"/>
    <col min="5889" max="5889" width="15" customWidth="1"/>
    <col min="5890" max="5890" width="9.875" customWidth="1"/>
    <col min="5891" max="5891" width="12.875" customWidth="1"/>
    <col min="5892" max="5892" width="21.875" customWidth="1"/>
    <col min="5893" max="5893" width="9.625" customWidth="1"/>
    <col min="5894" max="5894" width="13.5" customWidth="1"/>
    <col min="5895" max="5895" width="9.25" customWidth="1"/>
    <col min="5896" max="5896" width="12.125" customWidth="1"/>
    <col min="5897" max="5897" width="10" customWidth="1"/>
    <col min="6139" max="6139" width="6.375" customWidth="1"/>
    <col min="6140" max="6140" width="6.5" customWidth="1"/>
    <col min="6141" max="6141" width="5.875" customWidth="1"/>
    <col min="6142" max="6142" width="4.625" customWidth="1"/>
    <col min="6143" max="6143" width="5.125" customWidth="1"/>
    <col min="6144" max="6144" width="11.875" customWidth="1"/>
    <col min="6145" max="6145" width="15" customWidth="1"/>
    <col min="6146" max="6146" width="9.875" customWidth="1"/>
    <col min="6147" max="6147" width="12.875" customWidth="1"/>
    <col min="6148" max="6148" width="21.875" customWidth="1"/>
    <col min="6149" max="6149" width="9.625" customWidth="1"/>
    <col min="6150" max="6150" width="13.5" customWidth="1"/>
    <col min="6151" max="6151" width="9.25" customWidth="1"/>
    <col min="6152" max="6152" width="12.125" customWidth="1"/>
    <col min="6153" max="6153" width="10" customWidth="1"/>
    <col min="6395" max="6395" width="6.375" customWidth="1"/>
    <col min="6396" max="6396" width="6.5" customWidth="1"/>
    <col min="6397" max="6397" width="5.875" customWidth="1"/>
    <col min="6398" max="6398" width="4.625" customWidth="1"/>
    <col min="6399" max="6399" width="5.125" customWidth="1"/>
    <col min="6400" max="6400" width="11.875" customWidth="1"/>
    <col min="6401" max="6401" width="15" customWidth="1"/>
    <col min="6402" max="6402" width="9.875" customWidth="1"/>
    <col min="6403" max="6403" width="12.875" customWidth="1"/>
    <col min="6404" max="6404" width="21.875" customWidth="1"/>
    <col min="6405" max="6405" width="9.625" customWidth="1"/>
    <col min="6406" max="6406" width="13.5" customWidth="1"/>
    <col min="6407" max="6407" width="9.25" customWidth="1"/>
    <col min="6408" max="6408" width="12.125" customWidth="1"/>
    <col min="6409" max="6409" width="10" customWidth="1"/>
    <col min="6651" max="6651" width="6.375" customWidth="1"/>
    <col min="6652" max="6652" width="6.5" customWidth="1"/>
    <col min="6653" max="6653" width="5.875" customWidth="1"/>
    <col min="6654" max="6654" width="4.625" customWidth="1"/>
    <col min="6655" max="6655" width="5.125" customWidth="1"/>
    <col min="6656" max="6656" width="11.875" customWidth="1"/>
    <col min="6657" max="6657" width="15" customWidth="1"/>
    <col min="6658" max="6658" width="9.875" customWidth="1"/>
    <col min="6659" max="6659" width="12.875" customWidth="1"/>
    <col min="6660" max="6660" width="21.875" customWidth="1"/>
    <col min="6661" max="6661" width="9.625" customWidth="1"/>
    <col min="6662" max="6662" width="13.5" customWidth="1"/>
    <col min="6663" max="6663" width="9.25" customWidth="1"/>
    <col min="6664" max="6664" width="12.125" customWidth="1"/>
    <col min="6665" max="6665" width="10" customWidth="1"/>
    <col min="6907" max="6907" width="6.375" customWidth="1"/>
    <col min="6908" max="6908" width="6.5" customWidth="1"/>
    <col min="6909" max="6909" width="5.875" customWidth="1"/>
    <col min="6910" max="6910" width="4.625" customWidth="1"/>
    <col min="6911" max="6911" width="5.125" customWidth="1"/>
    <col min="6912" max="6912" width="11.875" customWidth="1"/>
    <col min="6913" max="6913" width="15" customWidth="1"/>
    <col min="6914" max="6914" width="9.875" customWidth="1"/>
    <col min="6915" max="6915" width="12.875" customWidth="1"/>
    <col min="6916" max="6916" width="21.875" customWidth="1"/>
    <col min="6917" max="6917" width="9.625" customWidth="1"/>
    <col min="6918" max="6918" width="13.5" customWidth="1"/>
    <col min="6919" max="6919" width="9.25" customWidth="1"/>
    <col min="6920" max="6920" width="12.125" customWidth="1"/>
    <col min="6921" max="6921" width="10" customWidth="1"/>
    <col min="7163" max="7163" width="6.375" customWidth="1"/>
    <col min="7164" max="7164" width="6.5" customWidth="1"/>
    <col min="7165" max="7165" width="5.875" customWidth="1"/>
    <col min="7166" max="7166" width="4.625" customWidth="1"/>
    <col min="7167" max="7167" width="5.125" customWidth="1"/>
    <col min="7168" max="7168" width="11.875" customWidth="1"/>
    <col min="7169" max="7169" width="15" customWidth="1"/>
    <col min="7170" max="7170" width="9.875" customWidth="1"/>
    <col min="7171" max="7171" width="12.875" customWidth="1"/>
    <col min="7172" max="7172" width="21.875" customWidth="1"/>
    <col min="7173" max="7173" width="9.625" customWidth="1"/>
    <col min="7174" max="7174" width="13.5" customWidth="1"/>
    <col min="7175" max="7175" width="9.25" customWidth="1"/>
    <col min="7176" max="7176" width="12.125" customWidth="1"/>
    <col min="7177" max="7177" width="10" customWidth="1"/>
    <col min="7419" max="7419" width="6.375" customWidth="1"/>
    <col min="7420" max="7420" width="6.5" customWidth="1"/>
    <col min="7421" max="7421" width="5.875" customWidth="1"/>
    <col min="7422" max="7422" width="4.625" customWidth="1"/>
    <col min="7423" max="7423" width="5.125" customWidth="1"/>
    <col min="7424" max="7424" width="11.875" customWidth="1"/>
    <col min="7425" max="7425" width="15" customWidth="1"/>
    <col min="7426" max="7426" width="9.875" customWidth="1"/>
    <col min="7427" max="7427" width="12.875" customWidth="1"/>
    <col min="7428" max="7428" width="21.875" customWidth="1"/>
    <col min="7429" max="7429" width="9.625" customWidth="1"/>
    <col min="7430" max="7430" width="13.5" customWidth="1"/>
    <col min="7431" max="7431" width="9.25" customWidth="1"/>
    <col min="7432" max="7432" width="12.125" customWidth="1"/>
    <col min="7433" max="7433" width="10" customWidth="1"/>
    <col min="7675" max="7675" width="6.375" customWidth="1"/>
    <col min="7676" max="7676" width="6.5" customWidth="1"/>
    <col min="7677" max="7677" width="5.875" customWidth="1"/>
    <col min="7678" max="7678" width="4.625" customWidth="1"/>
    <col min="7679" max="7679" width="5.125" customWidth="1"/>
    <col min="7680" max="7680" width="11.875" customWidth="1"/>
    <col min="7681" max="7681" width="15" customWidth="1"/>
    <col min="7682" max="7682" width="9.875" customWidth="1"/>
    <col min="7683" max="7683" width="12.875" customWidth="1"/>
    <col min="7684" max="7684" width="21.875" customWidth="1"/>
    <col min="7685" max="7685" width="9.625" customWidth="1"/>
    <col min="7686" max="7686" width="13.5" customWidth="1"/>
    <col min="7687" max="7687" width="9.25" customWidth="1"/>
    <col min="7688" max="7688" width="12.125" customWidth="1"/>
    <col min="7689" max="7689" width="10" customWidth="1"/>
    <col min="7931" max="7931" width="6.375" customWidth="1"/>
    <col min="7932" max="7932" width="6.5" customWidth="1"/>
    <col min="7933" max="7933" width="5.875" customWidth="1"/>
    <col min="7934" max="7934" width="4.625" customWidth="1"/>
    <col min="7935" max="7935" width="5.125" customWidth="1"/>
    <col min="7936" max="7936" width="11.875" customWidth="1"/>
    <col min="7937" max="7937" width="15" customWidth="1"/>
    <col min="7938" max="7938" width="9.875" customWidth="1"/>
    <col min="7939" max="7939" width="12.875" customWidth="1"/>
    <col min="7940" max="7940" width="21.875" customWidth="1"/>
    <col min="7941" max="7941" width="9.625" customWidth="1"/>
    <col min="7942" max="7942" width="13.5" customWidth="1"/>
    <col min="7943" max="7943" width="9.25" customWidth="1"/>
    <col min="7944" max="7944" width="12.125" customWidth="1"/>
    <col min="7945" max="7945" width="10" customWidth="1"/>
    <col min="8187" max="8187" width="6.375" customWidth="1"/>
    <col min="8188" max="8188" width="6.5" customWidth="1"/>
    <col min="8189" max="8189" width="5.875" customWidth="1"/>
    <col min="8190" max="8190" width="4.625" customWidth="1"/>
    <col min="8191" max="8191" width="5.125" customWidth="1"/>
    <col min="8192" max="8192" width="11.875" customWidth="1"/>
    <col min="8193" max="8193" width="15" customWidth="1"/>
    <col min="8194" max="8194" width="9.875" customWidth="1"/>
    <col min="8195" max="8195" width="12.875" customWidth="1"/>
    <col min="8196" max="8196" width="21.875" customWidth="1"/>
    <col min="8197" max="8197" width="9.625" customWidth="1"/>
    <col min="8198" max="8198" width="13.5" customWidth="1"/>
    <col min="8199" max="8199" width="9.25" customWidth="1"/>
    <col min="8200" max="8200" width="12.125" customWidth="1"/>
    <col min="8201" max="8201" width="10" customWidth="1"/>
    <col min="8443" max="8443" width="6.375" customWidth="1"/>
    <col min="8444" max="8444" width="6.5" customWidth="1"/>
    <col min="8445" max="8445" width="5.875" customWidth="1"/>
    <col min="8446" max="8446" width="4.625" customWidth="1"/>
    <col min="8447" max="8447" width="5.125" customWidth="1"/>
    <col min="8448" max="8448" width="11.875" customWidth="1"/>
    <col min="8449" max="8449" width="15" customWidth="1"/>
    <col min="8450" max="8450" width="9.875" customWidth="1"/>
    <col min="8451" max="8451" width="12.875" customWidth="1"/>
    <col min="8452" max="8452" width="21.875" customWidth="1"/>
    <col min="8453" max="8453" width="9.625" customWidth="1"/>
    <col min="8454" max="8454" width="13.5" customWidth="1"/>
    <col min="8455" max="8455" width="9.25" customWidth="1"/>
    <col min="8456" max="8456" width="12.125" customWidth="1"/>
    <col min="8457" max="8457" width="10" customWidth="1"/>
    <col min="8699" max="8699" width="6.375" customWidth="1"/>
    <col min="8700" max="8700" width="6.5" customWidth="1"/>
    <col min="8701" max="8701" width="5.875" customWidth="1"/>
    <col min="8702" max="8702" width="4.625" customWidth="1"/>
    <col min="8703" max="8703" width="5.125" customWidth="1"/>
    <col min="8704" max="8704" width="11.875" customWidth="1"/>
    <col min="8705" max="8705" width="15" customWidth="1"/>
    <col min="8706" max="8706" width="9.875" customWidth="1"/>
    <col min="8707" max="8707" width="12.875" customWidth="1"/>
    <col min="8708" max="8708" width="21.875" customWidth="1"/>
    <col min="8709" max="8709" width="9.625" customWidth="1"/>
    <col min="8710" max="8710" width="13.5" customWidth="1"/>
    <col min="8711" max="8711" width="9.25" customWidth="1"/>
    <col min="8712" max="8712" width="12.125" customWidth="1"/>
    <col min="8713" max="8713" width="10" customWidth="1"/>
    <col min="8955" max="8955" width="6.375" customWidth="1"/>
    <col min="8956" max="8956" width="6.5" customWidth="1"/>
    <col min="8957" max="8957" width="5.875" customWidth="1"/>
    <col min="8958" max="8958" width="4.625" customWidth="1"/>
    <col min="8959" max="8959" width="5.125" customWidth="1"/>
    <col min="8960" max="8960" width="11.875" customWidth="1"/>
    <col min="8961" max="8961" width="15" customWidth="1"/>
    <col min="8962" max="8962" width="9.875" customWidth="1"/>
    <col min="8963" max="8963" width="12.875" customWidth="1"/>
    <col min="8964" max="8964" width="21.875" customWidth="1"/>
    <col min="8965" max="8965" width="9.625" customWidth="1"/>
    <col min="8966" max="8966" width="13.5" customWidth="1"/>
    <col min="8967" max="8967" width="9.25" customWidth="1"/>
    <col min="8968" max="8968" width="12.125" customWidth="1"/>
    <col min="8969" max="8969" width="10" customWidth="1"/>
    <col min="9211" max="9211" width="6.375" customWidth="1"/>
    <col min="9212" max="9212" width="6.5" customWidth="1"/>
    <col min="9213" max="9213" width="5.875" customWidth="1"/>
    <col min="9214" max="9214" width="4.625" customWidth="1"/>
    <col min="9215" max="9215" width="5.125" customWidth="1"/>
    <col min="9216" max="9216" width="11.875" customWidth="1"/>
    <col min="9217" max="9217" width="15" customWidth="1"/>
    <col min="9218" max="9218" width="9.875" customWidth="1"/>
    <col min="9219" max="9219" width="12.875" customWidth="1"/>
    <col min="9220" max="9220" width="21.875" customWidth="1"/>
    <col min="9221" max="9221" width="9.625" customWidth="1"/>
    <col min="9222" max="9222" width="13.5" customWidth="1"/>
    <col min="9223" max="9223" width="9.25" customWidth="1"/>
    <col min="9224" max="9224" width="12.125" customWidth="1"/>
    <col min="9225" max="9225" width="10" customWidth="1"/>
    <col min="9467" max="9467" width="6.375" customWidth="1"/>
    <col min="9468" max="9468" width="6.5" customWidth="1"/>
    <col min="9469" max="9469" width="5.875" customWidth="1"/>
    <col min="9470" max="9470" width="4.625" customWidth="1"/>
    <col min="9471" max="9471" width="5.125" customWidth="1"/>
    <col min="9472" max="9472" width="11.875" customWidth="1"/>
    <col min="9473" max="9473" width="15" customWidth="1"/>
    <col min="9474" max="9474" width="9.875" customWidth="1"/>
    <col min="9475" max="9475" width="12.875" customWidth="1"/>
    <col min="9476" max="9476" width="21.875" customWidth="1"/>
    <col min="9477" max="9477" width="9.625" customWidth="1"/>
    <col min="9478" max="9478" width="13.5" customWidth="1"/>
    <col min="9479" max="9479" width="9.25" customWidth="1"/>
    <col min="9480" max="9480" width="12.125" customWidth="1"/>
    <col min="9481" max="9481" width="10" customWidth="1"/>
    <col min="9723" max="9723" width="6.375" customWidth="1"/>
    <col min="9724" max="9724" width="6.5" customWidth="1"/>
    <col min="9725" max="9725" width="5.875" customWidth="1"/>
    <col min="9726" max="9726" width="4.625" customWidth="1"/>
    <col min="9727" max="9727" width="5.125" customWidth="1"/>
    <col min="9728" max="9728" width="11.875" customWidth="1"/>
    <col min="9729" max="9729" width="15" customWidth="1"/>
    <col min="9730" max="9730" width="9.875" customWidth="1"/>
    <col min="9731" max="9731" width="12.875" customWidth="1"/>
    <col min="9732" max="9732" width="21.875" customWidth="1"/>
    <col min="9733" max="9733" width="9.625" customWidth="1"/>
    <col min="9734" max="9734" width="13.5" customWidth="1"/>
    <col min="9735" max="9735" width="9.25" customWidth="1"/>
    <col min="9736" max="9736" width="12.125" customWidth="1"/>
    <col min="9737" max="9737" width="10" customWidth="1"/>
    <col min="9979" max="9979" width="6.375" customWidth="1"/>
    <col min="9980" max="9980" width="6.5" customWidth="1"/>
    <col min="9981" max="9981" width="5.875" customWidth="1"/>
    <col min="9982" max="9982" width="4.625" customWidth="1"/>
    <col min="9983" max="9983" width="5.125" customWidth="1"/>
    <col min="9984" max="9984" width="11.875" customWidth="1"/>
    <col min="9985" max="9985" width="15" customWidth="1"/>
    <col min="9986" max="9986" width="9.875" customWidth="1"/>
    <col min="9987" max="9987" width="12.875" customWidth="1"/>
    <col min="9988" max="9988" width="21.875" customWidth="1"/>
    <col min="9989" max="9989" width="9.625" customWidth="1"/>
    <col min="9990" max="9990" width="13.5" customWidth="1"/>
    <col min="9991" max="9991" width="9.25" customWidth="1"/>
    <col min="9992" max="9992" width="12.125" customWidth="1"/>
    <col min="9993" max="9993" width="10" customWidth="1"/>
    <col min="10235" max="10235" width="6.375" customWidth="1"/>
    <col min="10236" max="10236" width="6.5" customWidth="1"/>
    <col min="10237" max="10237" width="5.875" customWidth="1"/>
    <col min="10238" max="10238" width="4.625" customWidth="1"/>
    <col min="10239" max="10239" width="5.125" customWidth="1"/>
    <col min="10240" max="10240" width="11.875" customWidth="1"/>
    <col min="10241" max="10241" width="15" customWidth="1"/>
    <col min="10242" max="10242" width="9.875" customWidth="1"/>
    <col min="10243" max="10243" width="12.875" customWidth="1"/>
    <col min="10244" max="10244" width="21.875" customWidth="1"/>
    <col min="10245" max="10245" width="9.625" customWidth="1"/>
    <col min="10246" max="10246" width="13.5" customWidth="1"/>
    <col min="10247" max="10247" width="9.25" customWidth="1"/>
    <col min="10248" max="10248" width="12.125" customWidth="1"/>
    <col min="10249" max="10249" width="10" customWidth="1"/>
    <col min="10491" max="10491" width="6.375" customWidth="1"/>
    <col min="10492" max="10492" width="6.5" customWidth="1"/>
    <col min="10493" max="10493" width="5.875" customWidth="1"/>
    <col min="10494" max="10494" width="4.625" customWidth="1"/>
    <col min="10495" max="10495" width="5.125" customWidth="1"/>
    <col min="10496" max="10496" width="11.875" customWidth="1"/>
    <col min="10497" max="10497" width="15" customWidth="1"/>
    <col min="10498" max="10498" width="9.875" customWidth="1"/>
    <col min="10499" max="10499" width="12.875" customWidth="1"/>
    <col min="10500" max="10500" width="21.875" customWidth="1"/>
    <col min="10501" max="10501" width="9.625" customWidth="1"/>
    <col min="10502" max="10502" width="13.5" customWidth="1"/>
    <col min="10503" max="10503" width="9.25" customWidth="1"/>
    <col min="10504" max="10504" width="12.125" customWidth="1"/>
    <col min="10505" max="10505" width="10" customWidth="1"/>
    <col min="10747" max="10747" width="6.375" customWidth="1"/>
    <col min="10748" max="10748" width="6.5" customWidth="1"/>
    <col min="10749" max="10749" width="5.875" customWidth="1"/>
    <col min="10750" max="10750" width="4.625" customWidth="1"/>
    <col min="10751" max="10751" width="5.125" customWidth="1"/>
    <col min="10752" max="10752" width="11.875" customWidth="1"/>
    <col min="10753" max="10753" width="15" customWidth="1"/>
    <col min="10754" max="10754" width="9.875" customWidth="1"/>
    <col min="10755" max="10755" width="12.875" customWidth="1"/>
    <col min="10756" max="10756" width="21.875" customWidth="1"/>
    <col min="10757" max="10757" width="9.625" customWidth="1"/>
    <col min="10758" max="10758" width="13.5" customWidth="1"/>
    <col min="10759" max="10759" width="9.25" customWidth="1"/>
    <col min="10760" max="10760" width="12.125" customWidth="1"/>
    <col min="10761" max="10761" width="10" customWidth="1"/>
    <col min="11003" max="11003" width="6.375" customWidth="1"/>
    <col min="11004" max="11004" width="6.5" customWidth="1"/>
    <col min="11005" max="11005" width="5.875" customWidth="1"/>
    <col min="11006" max="11006" width="4.625" customWidth="1"/>
    <col min="11007" max="11007" width="5.125" customWidth="1"/>
    <col min="11008" max="11008" width="11.875" customWidth="1"/>
    <col min="11009" max="11009" width="15" customWidth="1"/>
    <col min="11010" max="11010" width="9.875" customWidth="1"/>
    <col min="11011" max="11011" width="12.875" customWidth="1"/>
    <col min="11012" max="11012" width="21.875" customWidth="1"/>
    <col min="11013" max="11013" width="9.625" customWidth="1"/>
    <col min="11014" max="11014" width="13.5" customWidth="1"/>
    <col min="11015" max="11015" width="9.25" customWidth="1"/>
    <col min="11016" max="11016" width="12.125" customWidth="1"/>
    <col min="11017" max="11017" width="10" customWidth="1"/>
    <col min="11259" max="11259" width="6.375" customWidth="1"/>
    <col min="11260" max="11260" width="6.5" customWidth="1"/>
    <col min="11261" max="11261" width="5.875" customWidth="1"/>
    <col min="11262" max="11262" width="4.625" customWidth="1"/>
    <col min="11263" max="11263" width="5.125" customWidth="1"/>
    <col min="11264" max="11264" width="11.875" customWidth="1"/>
    <col min="11265" max="11265" width="15" customWidth="1"/>
    <col min="11266" max="11266" width="9.875" customWidth="1"/>
    <col min="11267" max="11267" width="12.875" customWidth="1"/>
    <col min="11268" max="11268" width="21.875" customWidth="1"/>
    <col min="11269" max="11269" width="9.625" customWidth="1"/>
    <col min="11270" max="11270" width="13.5" customWidth="1"/>
    <col min="11271" max="11271" width="9.25" customWidth="1"/>
    <col min="11272" max="11272" width="12.125" customWidth="1"/>
    <col min="11273" max="11273" width="10" customWidth="1"/>
    <col min="11515" max="11515" width="6.375" customWidth="1"/>
    <col min="11516" max="11516" width="6.5" customWidth="1"/>
    <col min="11517" max="11517" width="5.875" customWidth="1"/>
    <col min="11518" max="11518" width="4.625" customWidth="1"/>
    <col min="11519" max="11519" width="5.125" customWidth="1"/>
    <col min="11520" max="11520" width="11.875" customWidth="1"/>
    <col min="11521" max="11521" width="15" customWidth="1"/>
    <col min="11522" max="11522" width="9.875" customWidth="1"/>
    <col min="11523" max="11523" width="12.875" customWidth="1"/>
    <col min="11524" max="11524" width="21.875" customWidth="1"/>
    <col min="11525" max="11525" width="9.625" customWidth="1"/>
    <col min="11526" max="11526" width="13.5" customWidth="1"/>
    <col min="11527" max="11527" width="9.25" customWidth="1"/>
    <col min="11528" max="11528" width="12.125" customWidth="1"/>
    <col min="11529" max="11529" width="10" customWidth="1"/>
    <col min="11771" max="11771" width="6.375" customWidth="1"/>
    <col min="11772" max="11772" width="6.5" customWidth="1"/>
    <col min="11773" max="11773" width="5.875" customWidth="1"/>
    <col min="11774" max="11774" width="4.625" customWidth="1"/>
    <col min="11775" max="11775" width="5.125" customWidth="1"/>
    <col min="11776" max="11776" width="11.875" customWidth="1"/>
    <col min="11777" max="11777" width="15" customWidth="1"/>
    <col min="11778" max="11778" width="9.875" customWidth="1"/>
    <col min="11779" max="11779" width="12.875" customWidth="1"/>
    <col min="11780" max="11780" width="21.875" customWidth="1"/>
    <col min="11781" max="11781" width="9.625" customWidth="1"/>
    <col min="11782" max="11782" width="13.5" customWidth="1"/>
    <col min="11783" max="11783" width="9.25" customWidth="1"/>
    <col min="11784" max="11784" width="12.125" customWidth="1"/>
    <col min="11785" max="11785" width="10" customWidth="1"/>
    <col min="12027" max="12027" width="6.375" customWidth="1"/>
    <col min="12028" max="12028" width="6.5" customWidth="1"/>
    <col min="12029" max="12029" width="5.875" customWidth="1"/>
    <col min="12030" max="12030" width="4.625" customWidth="1"/>
    <col min="12031" max="12031" width="5.125" customWidth="1"/>
    <col min="12032" max="12032" width="11.875" customWidth="1"/>
    <col min="12033" max="12033" width="15" customWidth="1"/>
    <col min="12034" max="12034" width="9.875" customWidth="1"/>
    <col min="12035" max="12035" width="12.875" customWidth="1"/>
    <col min="12036" max="12036" width="21.875" customWidth="1"/>
    <col min="12037" max="12037" width="9.625" customWidth="1"/>
    <col min="12038" max="12038" width="13.5" customWidth="1"/>
    <col min="12039" max="12039" width="9.25" customWidth="1"/>
    <col min="12040" max="12040" width="12.125" customWidth="1"/>
    <col min="12041" max="12041" width="10" customWidth="1"/>
    <col min="12283" max="12283" width="6.375" customWidth="1"/>
    <col min="12284" max="12284" width="6.5" customWidth="1"/>
    <col min="12285" max="12285" width="5.875" customWidth="1"/>
    <col min="12286" max="12286" width="4.625" customWidth="1"/>
    <col min="12287" max="12287" width="5.125" customWidth="1"/>
    <col min="12288" max="12288" width="11.875" customWidth="1"/>
    <col min="12289" max="12289" width="15" customWidth="1"/>
    <col min="12290" max="12290" width="9.875" customWidth="1"/>
    <col min="12291" max="12291" width="12.875" customWidth="1"/>
    <col min="12292" max="12292" width="21.875" customWidth="1"/>
    <col min="12293" max="12293" width="9.625" customWidth="1"/>
    <col min="12294" max="12294" width="13.5" customWidth="1"/>
    <col min="12295" max="12295" width="9.25" customWidth="1"/>
    <col min="12296" max="12296" width="12.125" customWidth="1"/>
    <col min="12297" max="12297" width="10" customWidth="1"/>
    <col min="12539" max="12539" width="6.375" customWidth="1"/>
    <col min="12540" max="12540" width="6.5" customWidth="1"/>
    <col min="12541" max="12541" width="5.875" customWidth="1"/>
    <col min="12542" max="12542" width="4.625" customWidth="1"/>
    <col min="12543" max="12543" width="5.125" customWidth="1"/>
    <col min="12544" max="12544" width="11.875" customWidth="1"/>
    <col min="12545" max="12545" width="15" customWidth="1"/>
    <col min="12546" max="12546" width="9.875" customWidth="1"/>
    <col min="12547" max="12547" width="12.875" customWidth="1"/>
    <col min="12548" max="12548" width="21.875" customWidth="1"/>
    <col min="12549" max="12549" width="9.625" customWidth="1"/>
    <col min="12550" max="12550" width="13.5" customWidth="1"/>
    <col min="12551" max="12551" width="9.25" customWidth="1"/>
    <col min="12552" max="12552" width="12.125" customWidth="1"/>
    <col min="12553" max="12553" width="10" customWidth="1"/>
    <col min="12795" max="12795" width="6.375" customWidth="1"/>
    <col min="12796" max="12796" width="6.5" customWidth="1"/>
    <col min="12797" max="12797" width="5.875" customWidth="1"/>
    <col min="12798" max="12798" width="4.625" customWidth="1"/>
    <col min="12799" max="12799" width="5.125" customWidth="1"/>
    <col min="12800" max="12800" width="11.875" customWidth="1"/>
    <col min="12801" max="12801" width="15" customWidth="1"/>
    <col min="12802" max="12802" width="9.875" customWidth="1"/>
    <col min="12803" max="12803" width="12.875" customWidth="1"/>
    <col min="12804" max="12804" width="21.875" customWidth="1"/>
    <col min="12805" max="12805" width="9.625" customWidth="1"/>
    <col min="12806" max="12806" width="13.5" customWidth="1"/>
    <col min="12807" max="12807" width="9.25" customWidth="1"/>
    <col min="12808" max="12808" width="12.125" customWidth="1"/>
    <col min="12809" max="12809" width="10" customWidth="1"/>
    <col min="13051" max="13051" width="6.375" customWidth="1"/>
    <col min="13052" max="13052" width="6.5" customWidth="1"/>
    <col min="13053" max="13053" width="5.875" customWidth="1"/>
    <col min="13054" max="13054" width="4.625" customWidth="1"/>
    <col min="13055" max="13055" width="5.125" customWidth="1"/>
    <col min="13056" max="13056" width="11.875" customWidth="1"/>
    <col min="13057" max="13057" width="15" customWidth="1"/>
    <col min="13058" max="13058" width="9.875" customWidth="1"/>
    <col min="13059" max="13059" width="12.875" customWidth="1"/>
    <col min="13060" max="13060" width="21.875" customWidth="1"/>
    <col min="13061" max="13061" width="9.625" customWidth="1"/>
    <col min="13062" max="13062" width="13.5" customWidth="1"/>
    <col min="13063" max="13063" width="9.25" customWidth="1"/>
    <col min="13064" max="13064" width="12.125" customWidth="1"/>
    <col min="13065" max="13065" width="10" customWidth="1"/>
    <col min="13307" max="13307" width="6.375" customWidth="1"/>
    <col min="13308" max="13308" width="6.5" customWidth="1"/>
    <col min="13309" max="13309" width="5.875" customWidth="1"/>
    <col min="13310" max="13310" width="4.625" customWidth="1"/>
    <col min="13311" max="13311" width="5.125" customWidth="1"/>
    <col min="13312" max="13312" width="11.875" customWidth="1"/>
    <col min="13313" max="13313" width="15" customWidth="1"/>
    <col min="13314" max="13314" width="9.875" customWidth="1"/>
    <col min="13315" max="13315" width="12.875" customWidth="1"/>
    <col min="13316" max="13316" width="21.875" customWidth="1"/>
    <col min="13317" max="13317" width="9.625" customWidth="1"/>
    <col min="13318" max="13318" width="13.5" customWidth="1"/>
    <col min="13319" max="13319" width="9.25" customWidth="1"/>
    <col min="13320" max="13320" width="12.125" customWidth="1"/>
    <col min="13321" max="13321" width="10" customWidth="1"/>
    <col min="13563" max="13563" width="6.375" customWidth="1"/>
    <col min="13564" max="13564" width="6.5" customWidth="1"/>
    <col min="13565" max="13565" width="5.875" customWidth="1"/>
    <col min="13566" max="13566" width="4.625" customWidth="1"/>
    <col min="13567" max="13567" width="5.125" customWidth="1"/>
    <col min="13568" max="13568" width="11.875" customWidth="1"/>
    <col min="13569" max="13569" width="15" customWidth="1"/>
    <col min="13570" max="13570" width="9.875" customWidth="1"/>
    <col min="13571" max="13571" width="12.875" customWidth="1"/>
    <col min="13572" max="13572" width="21.875" customWidth="1"/>
    <col min="13573" max="13573" width="9.625" customWidth="1"/>
    <col min="13574" max="13574" width="13.5" customWidth="1"/>
    <col min="13575" max="13575" width="9.25" customWidth="1"/>
    <col min="13576" max="13576" width="12.125" customWidth="1"/>
    <col min="13577" max="13577" width="10" customWidth="1"/>
    <col min="13819" max="13819" width="6.375" customWidth="1"/>
    <col min="13820" max="13820" width="6.5" customWidth="1"/>
    <col min="13821" max="13821" width="5.875" customWidth="1"/>
    <col min="13822" max="13822" width="4.625" customWidth="1"/>
    <col min="13823" max="13823" width="5.125" customWidth="1"/>
    <col min="13824" max="13824" width="11.875" customWidth="1"/>
    <col min="13825" max="13825" width="15" customWidth="1"/>
    <col min="13826" max="13826" width="9.875" customWidth="1"/>
    <col min="13827" max="13827" width="12.875" customWidth="1"/>
    <col min="13828" max="13828" width="21.875" customWidth="1"/>
    <col min="13829" max="13829" width="9.625" customWidth="1"/>
    <col min="13830" max="13830" width="13.5" customWidth="1"/>
    <col min="13831" max="13831" width="9.25" customWidth="1"/>
    <col min="13832" max="13832" width="12.125" customWidth="1"/>
    <col min="13833" max="13833" width="10" customWidth="1"/>
    <col min="14075" max="14075" width="6.375" customWidth="1"/>
    <col min="14076" max="14076" width="6.5" customWidth="1"/>
    <col min="14077" max="14077" width="5.875" customWidth="1"/>
    <col min="14078" max="14078" width="4.625" customWidth="1"/>
    <col min="14079" max="14079" width="5.125" customWidth="1"/>
    <col min="14080" max="14080" width="11.875" customWidth="1"/>
    <col min="14081" max="14081" width="15" customWidth="1"/>
    <col min="14082" max="14082" width="9.875" customWidth="1"/>
    <col min="14083" max="14083" width="12.875" customWidth="1"/>
    <col min="14084" max="14084" width="21.875" customWidth="1"/>
    <col min="14085" max="14085" width="9.625" customWidth="1"/>
    <col min="14086" max="14086" width="13.5" customWidth="1"/>
    <col min="14087" max="14087" width="9.25" customWidth="1"/>
    <col min="14088" max="14088" width="12.125" customWidth="1"/>
    <col min="14089" max="14089" width="10" customWidth="1"/>
    <col min="14331" max="14331" width="6.375" customWidth="1"/>
    <col min="14332" max="14332" width="6.5" customWidth="1"/>
    <col min="14333" max="14333" width="5.875" customWidth="1"/>
    <col min="14334" max="14334" width="4.625" customWidth="1"/>
    <col min="14335" max="14335" width="5.125" customWidth="1"/>
    <col min="14336" max="14336" width="11.875" customWidth="1"/>
    <col min="14337" max="14337" width="15" customWidth="1"/>
    <col min="14338" max="14338" width="9.875" customWidth="1"/>
    <col min="14339" max="14339" width="12.875" customWidth="1"/>
    <col min="14340" max="14340" width="21.875" customWidth="1"/>
    <col min="14341" max="14341" width="9.625" customWidth="1"/>
    <col min="14342" max="14342" width="13.5" customWidth="1"/>
    <col min="14343" max="14343" width="9.25" customWidth="1"/>
    <col min="14344" max="14344" width="12.125" customWidth="1"/>
    <col min="14345" max="14345" width="10" customWidth="1"/>
    <col min="14587" max="14587" width="6.375" customWidth="1"/>
    <col min="14588" max="14588" width="6.5" customWidth="1"/>
    <col min="14589" max="14589" width="5.875" customWidth="1"/>
    <col min="14590" max="14590" width="4.625" customWidth="1"/>
    <col min="14591" max="14591" width="5.125" customWidth="1"/>
    <col min="14592" max="14592" width="11.875" customWidth="1"/>
    <col min="14593" max="14593" width="15" customWidth="1"/>
    <col min="14594" max="14594" width="9.875" customWidth="1"/>
    <col min="14595" max="14595" width="12.875" customWidth="1"/>
    <col min="14596" max="14596" width="21.875" customWidth="1"/>
    <col min="14597" max="14597" width="9.625" customWidth="1"/>
    <col min="14598" max="14598" width="13.5" customWidth="1"/>
    <col min="14599" max="14599" width="9.25" customWidth="1"/>
    <col min="14600" max="14600" width="12.125" customWidth="1"/>
    <col min="14601" max="14601" width="10" customWidth="1"/>
    <col min="14843" max="14843" width="6.375" customWidth="1"/>
    <col min="14844" max="14844" width="6.5" customWidth="1"/>
    <col min="14845" max="14845" width="5.875" customWidth="1"/>
    <col min="14846" max="14846" width="4.625" customWidth="1"/>
    <col min="14847" max="14847" width="5.125" customWidth="1"/>
    <col min="14848" max="14848" width="11.875" customWidth="1"/>
    <col min="14849" max="14849" width="15" customWidth="1"/>
    <col min="14850" max="14850" width="9.875" customWidth="1"/>
    <col min="14851" max="14851" width="12.875" customWidth="1"/>
    <col min="14852" max="14852" width="21.875" customWidth="1"/>
    <col min="14853" max="14853" width="9.625" customWidth="1"/>
    <col min="14854" max="14854" width="13.5" customWidth="1"/>
    <col min="14855" max="14855" width="9.25" customWidth="1"/>
    <col min="14856" max="14856" width="12.125" customWidth="1"/>
    <col min="14857" max="14857" width="10" customWidth="1"/>
    <col min="15099" max="15099" width="6.375" customWidth="1"/>
    <col min="15100" max="15100" width="6.5" customWidth="1"/>
    <col min="15101" max="15101" width="5.875" customWidth="1"/>
    <col min="15102" max="15102" width="4.625" customWidth="1"/>
    <col min="15103" max="15103" width="5.125" customWidth="1"/>
    <col min="15104" max="15104" width="11.875" customWidth="1"/>
    <col min="15105" max="15105" width="15" customWidth="1"/>
    <col min="15106" max="15106" width="9.875" customWidth="1"/>
    <col min="15107" max="15107" width="12.875" customWidth="1"/>
    <col min="15108" max="15108" width="21.875" customWidth="1"/>
    <col min="15109" max="15109" width="9.625" customWidth="1"/>
    <col min="15110" max="15110" width="13.5" customWidth="1"/>
    <col min="15111" max="15111" width="9.25" customWidth="1"/>
    <col min="15112" max="15112" width="12.125" customWidth="1"/>
    <col min="15113" max="15113" width="10" customWidth="1"/>
    <col min="15355" max="15355" width="6.375" customWidth="1"/>
    <col min="15356" max="15356" width="6.5" customWidth="1"/>
    <col min="15357" max="15357" width="5.875" customWidth="1"/>
    <col min="15358" max="15358" width="4.625" customWidth="1"/>
    <col min="15359" max="15359" width="5.125" customWidth="1"/>
    <col min="15360" max="15360" width="11.875" customWidth="1"/>
    <col min="15361" max="15361" width="15" customWidth="1"/>
    <col min="15362" max="15362" width="9.875" customWidth="1"/>
    <col min="15363" max="15363" width="12.875" customWidth="1"/>
    <col min="15364" max="15364" width="21.875" customWidth="1"/>
    <col min="15365" max="15365" width="9.625" customWidth="1"/>
    <col min="15366" max="15366" width="13.5" customWidth="1"/>
    <col min="15367" max="15367" width="9.25" customWidth="1"/>
    <col min="15368" max="15368" width="12.125" customWidth="1"/>
    <col min="15369" max="15369" width="10" customWidth="1"/>
    <col min="15611" max="15611" width="6.375" customWidth="1"/>
    <col min="15612" max="15612" width="6.5" customWidth="1"/>
    <col min="15613" max="15613" width="5.875" customWidth="1"/>
    <col min="15614" max="15614" width="4.625" customWidth="1"/>
    <col min="15615" max="15615" width="5.125" customWidth="1"/>
    <col min="15616" max="15616" width="11.875" customWidth="1"/>
    <col min="15617" max="15617" width="15" customWidth="1"/>
    <col min="15618" max="15618" width="9.875" customWidth="1"/>
    <col min="15619" max="15619" width="12.875" customWidth="1"/>
    <col min="15620" max="15620" width="21.875" customWidth="1"/>
    <col min="15621" max="15621" width="9.625" customWidth="1"/>
    <col min="15622" max="15622" width="13.5" customWidth="1"/>
    <col min="15623" max="15623" width="9.25" customWidth="1"/>
    <col min="15624" max="15624" width="12.125" customWidth="1"/>
    <col min="15625" max="15625" width="10" customWidth="1"/>
    <col min="15867" max="15867" width="6.375" customWidth="1"/>
    <col min="15868" max="15868" width="6.5" customWidth="1"/>
    <col min="15869" max="15869" width="5.875" customWidth="1"/>
    <col min="15870" max="15870" width="4.625" customWidth="1"/>
    <col min="15871" max="15871" width="5.125" customWidth="1"/>
    <col min="15872" max="15872" width="11.875" customWidth="1"/>
    <col min="15873" max="15873" width="15" customWidth="1"/>
    <col min="15874" max="15874" width="9.875" customWidth="1"/>
    <col min="15875" max="15875" width="12.875" customWidth="1"/>
    <col min="15876" max="15876" width="21.875" customWidth="1"/>
    <col min="15877" max="15877" width="9.625" customWidth="1"/>
    <col min="15878" max="15878" width="13.5" customWidth="1"/>
    <col min="15879" max="15879" width="9.25" customWidth="1"/>
    <col min="15880" max="15880" width="12.125" customWidth="1"/>
    <col min="15881" max="15881" width="10" customWidth="1"/>
    <col min="16123" max="16123" width="6.375" customWidth="1"/>
    <col min="16124" max="16124" width="6.5" customWidth="1"/>
    <col min="16125" max="16125" width="5.875" customWidth="1"/>
    <col min="16126" max="16126" width="4.625" customWidth="1"/>
    <col min="16127" max="16127" width="5.125" customWidth="1"/>
    <col min="16128" max="16128" width="11.875" customWidth="1"/>
    <col min="16129" max="16129" width="15" customWidth="1"/>
    <col min="16130" max="16130" width="9.875" customWidth="1"/>
    <col min="16131" max="16131" width="12.875" customWidth="1"/>
    <col min="16132" max="16132" width="21.875" customWidth="1"/>
    <col min="16133" max="16133" width="9.625" customWidth="1"/>
    <col min="16134" max="16134" width="13.5" customWidth="1"/>
    <col min="16135" max="16135" width="9.25" customWidth="1"/>
    <col min="16136" max="16136" width="12.125" customWidth="1"/>
    <col min="16137" max="16137" width="10" customWidth="1"/>
  </cols>
  <sheetData>
    <row r="1" ht="31.5" spans="1:24">
      <c r="A1" s="9" t="s">
        <v>0</v>
      </c>
      <c r="B1" s="9"/>
      <c r="C1" s="9"/>
      <c r="D1" s="9"/>
      <c r="E1" s="9"/>
      <c r="F1" s="9"/>
      <c r="G1" s="9"/>
      <c r="H1" s="9"/>
      <c r="I1" s="9"/>
      <c r="J1" s="23"/>
      <c r="K1" s="23"/>
      <c r="L1" s="23"/>
      <c r="M1" s="24"/>
      <c r="N1" s="24"/>
      <c r="O1" s="24"/>
      <c r="P1" s="24"/>
      <c r="Q1" s="24"/>
      <c r="R1" s="24"/>
      <c r="S1" s="24"/>
      <c r="T1" s="24"/>
      <c r="U1" s="24"/>
      <c r="V1" s="24"/>
      <c r="W1" s="24"/>
      <c r="X1" s="24"/>
    </row>
    <row r="2" ht="17.25" customHeight="1" spans="1:21">
      <c r="A2" s="9"/>
      <c r="B2" s="9"/>
      <c r="C2" s="9"/>
      <c r="D2" s="9"/>
      <c r="E2" s="10"/>
      <c r="F2" s="9"/>
      <c r="G2" s="11"/>
      <c r="H2" s="11"/>
      <c r="I2" s="25" t="s">
        <v>1</v>
      </c>
      <c r="J2" s="24"/>
      <c r="K2" s="24"/>
      <c r="L2" s="24"/>
      <c r="M2" s="24"/>
      <c r="N2" s="24"/>
      <c r="O2" s="24"/>
      <c r="P2" s="24"/>
      <c r="Q2" s="24"/>
      <c r="R2" s="24"/>
      <c r="S2" s="24"/>
      <c r="T2" s="24"/>
      <c r="U2" s="24"/>
    </row>
    <row r="3" ht="46.5" customHeight="1" spans="1:21">
      <c r="A3" s="12" t="s">
        <v>2</v>
      </c>
      <c r="B3" s="12" t="s">
        <v>3</v>
      </c>
      <c r="C3" s="12" t="s">
        <v>4</v>
      </c>
      <c r="D3" s="12" t="s">
        <v>5</v>
      </c>
      <c r="E3" s="13" t="s">
        <v>6</v>
      </c>
      <c r="F3" s="14" t="s">
        <v>7</v>
      </c>
      <c r="G3" s="14" t="s">
        <v>8</v>
      </c>
      <c r="H3" s="12" t="s">
        <v>9</v>
      </c>
      <c r="I3" s="14" t="s">
        <v>10</v>
      </c>
      <c r="J3" s="24"/>
      <c r="K3" s="24"/>
      <c r="L3" s="24"/>
      <c r="M3" s="24"/>
      <c r="N3" s="24"/>
      <c r="O3" s="24"/>
      <c r="P3" s="24"/>
      <c r="Q3" s="24"/>
      <c r="R3" s="24"/>
      <c r="S3" s="24"/>
      <c r="T3" s="24"/>
      <c r="U3" s="24"/>
    </row>
    <row r="4" s="1" customFormat="1" ht="24.95" customHeight="1" spans="1:21">
      <c r="A4" s="15" t="s">
        <v>11</v>
      </c>
      <c r="B4" s="15">
        <v>2080799</v>
      </c>
      <c r="C4" s="15" t="s">
        <v>12</v>
      </c>
      <c r="D4" s="15">
        <v>30299</v>
      </c>
      <c r="E4" s="16" t="s">
        <v>13</v>
      </c>
      <c r="F4" s="15">
        <v>300</v>
      </c>
      <c r="G4" s="15">
        <v>300</v>
      </c>
      <c r="H4" s="15" t="s">
        <v>14</v>
      </c>
      <c r="I4" s="15">
        <f t="shared" ref="I4:I35" si="0">F4-G4</f>
        <v>0</v>
      </c>
      <c r="J4" s="26"/>
      <c r="K4" s="26"/>
      <c r="L4" s="26"/>
      <c r="M4" s="26"/>
      <c r="N4" s="26"/>
      <c r="O4" s="26"/>
      <c r="P4" s="26"/>
      <c r="Q4" s="26"/>
      <c r="R4" s="26"/>
      <c r="S4" s="26"/>
      <c r="T4" s="26"/>
      <c r="U4" s="26"/>
    </row>
    <row r="5" s="2" customFormat="1" ht="24.95" customHeight="1" spans="1:9">
      <c r="A5" s="15" t="s">
        <v>15</v>
      </c>
      <c r="B5" s="17">
        <v>2120399</v>
      </c>
      <c r="C5" s="17" t="s">
        <v>16</v>
      </c>
      <c r="D5" s="17">
        <v>30299</v>
      </c>
      <c r="E5" s="18" t="s">
        <v>17</v>
      </c>
      <c r="F5" s="17">
        <v>104.17</v>
      </c>
      <c r="G5" s="17">
        <v>104.17</v>
      </c>
      <c r="H5" s="17" t="s">
        <v>18</v>
      </c>
      <c r="I5" s="15">
        <f t="shared" si="0"/>
        <v>0</v>
      </c>
    </row>
    <row r="6" s="2" customFormat="1" ht="24.95" customHeight="1" spans="1:9">
      <c r="A6" s="15" t="s">
        <v>19</v>
      </c>
      <c r="B6" s="17">
        <v>2081501</v>
      </c>
      <c r="C6" s="17" t="s">
        <v>20</v>
      </c>
      <c r="D6" s="17">
        <v>30399</v>
      </c>
      <c r="E6" s="18" t="s">
        <v>20</v>
      </c>
      <c r="F6" s="17">
        <v>60</v>
      </c>
      <c r="G6" s="17">
        <v>60</v>
      </c>
      <c r="H6" s="17" t="s">
        <v>21</v>
      </c>
      <c r="I6" s="15">
        <f t="shared" si="0"/>
        <v>0</v>
      </c>
    </row>
    <row r="7" s="2" customFormat="1" ht="24.95" customHeight="1" spans="1:9">
      <c r="A7" s="15" t="s">
        <v>22</v>
      </c>
      <c r="B7" s="17">
        <v>2120199</v>
      </c>
      <c r="C7" s="17" t="s">
        <v>23</v>
      </c>
      <c r="D7" s="17">
        <v>30299</v>
      </c>
      <c r="E7" s="18" t="s">
        <v>24</v>
      </c>
      <c r="F7" s="17">
        <v>40</v>
      </c>
      <c r="G7" s="17">
        <v>40</v>
      </c>
      <c r="H7" s="17" t="s">
        <v>25</v>
      </c>
      <c r="I7" s="15">
        <f t="shared" si="0"/>
        <v>0</v>
      </c>
    </row>
    <row r="8" s="2" customFormat="1" ht="24.95" customHeight="1" spans="1:9">
      <c r="A8" s="15" t="s">
        <v>26</v>
      </c>
      <c r="B8" s="17">
        <v>2120399</v>
      </c>
      <c r="C8" s="17" t="s">
        <v>16</v>
      </c>
      <c r="D8" s="17">
        <v>30299</v>
      </c>
      <c r="E8" s="18" t="s">
        <v>27</v>
      </c>
      <c r="F8" s="17">
        <v>0.8371</v>
      </c>
      <c r="G8" s="17">
        <v>0.8371</v>
      </c>
      <c r="H8" s="17" t="s">
        <v>25</v>
      </c>
      <c r="I8" s="15">
        <f t="shared" si="0"/>
        <v>0</v>
      </c>
    </row>
    <row r="9" s="2" customFormat="1" ht="24.95" customHeight="1" spans="1:9">
      <c r="A9" s="15" t="s">
        <v>28</v>
      </c>
      <c r="B9" s="17">
        <v>2010699</v>
      </c>
      <c r="C9" s="17" t="s">
        <v>29</v>
      </c>
      <c r="D9" s="17">
        <v>30299</v>
      </c>
      <c r="E9" s="18" t="s">
        <v>30</v>
      </c>
      <c r="F9" s="17">
        <v>2</v>
      </c>
      <c r="G9" s="17">
        <v>2</v>
      </c>
      <c r="H9" s="17" t="s">
        <v>31</v>
      </c>
      <c r="I9" s="15">
        <f t="shared" si="0"/>
        <v>0</v>
      </c>
    </row>
    <row r="10" s="2" customFormat="1" ht="35.25" customHeight="1" spans="1:9">
      <c r="A10" s="15" t="s">
        <v>32</v>
      </c>
      <c r="B10" s="17">
        <v>2150899</v>
      </c>
      <c r="C10" s="17" t="s">
        <v>33</v>
      </c>
      <c r="D10" s="17">
        <v>30499</v>
      </c>
      <c r="E10" s="18" t="s">
        <v>34</v>
      </c>
      <c r="F10" s="17">
        <v>74</v>
      </c>
      <c r="G10" s="17"/>
      <c r="H10" s="17"/>
      <c r="I10" s="15">
        <f t="shared" si="0"/>
        <v>74</v>
      </c>
    </row>
    <row r="11" s="2" customFormat="1" ht="39" customHeight="1" spans="1:9">
      <c r="A11" s="15" t="s">
        <v>35</v>
      </c>
      <c r="B11" s="17">
        <v>2050201</v>
      </c>
      <c r="C11" s="17" t="s">
        <v>36</v>
      </c>
      <c r="D11" s="17">
        <v>30399</v>
      </c>
      <c r="E11" s="18" t="s">
        <v>37</v>
      </c>
      <c r="F11" s="17">
        <v>21.9</v>
      </c>
      <c r="G11" s="17">
        <v>21.9</v>
      </c>
      <c r="H11" s="17" t="s">
        <v>38</v>
      </c>
      <c r="I11" s="15">
        <f t="shared" si="0"/>
        <v>0</v>
      </c>
    </row>
    <row r="12" s="2" customFormat="1" ht="24.95" customHeight="1" spans="1:9">
      <c r="A12" s="15" t="s">
        <v>39</v>
      </c>
      <c r="B12" s="17">
        <v>2050201</v>
      </c>
      <c r="C12" s="17" t="s">
        <v>36</v>
      </c>
      <c r="D12" s="17">
        <v>30299</v>
      </c>
      <c r="E12" s="18" t="s">
        <v>40</v>
      </c>
      <c r="F12" s="17">
        <v>234</v>
      </c>
      <c r="G12" s="17">
        <v>234</v>
      </c>
      <c r="H12" s="17" t="s">
        <v>38</v>
      </c>
      <c r="I12" s="15">
        <f t="shared" si="0"/>
        <v>0</v>
      </c>
    </row>
    <row r="13" s="2" customFormat="1" ht="24.95" customHeight="1" spans="1:9">
      <c r="A13" s="15" t="s">
        <v>41</v>
      </c>
      <c r="B13" s="17">
        <v>2160699</v>
      </c>
      <c r="C13" s="17" t="s">
        <v>42</v>
      </c>
      <c r="D13" s="17">
        <v>30499</v>
      </c>
      <c r="E13" s="18" t="s">
        <v>43</v>
      </c>
      <c r="F13" s="17">
        <v>100</v>
      </c>
      <c r="G13" s="17"/>
      <c r="H13" s="17"/>
      <c r="I13" s="15">
        <f t="shared" si="0"/>
        <v>100</v>
      </c>
    </row>
    <row r="14" s="2" customFormat="1" ht="24" spans="1:9">
      <c r="A14" s="15" t="s">
        <v>44</v>
      </c>
      <c r="B14" s="17">
        <v>2130209</v>
      </c>
      <c r="C14" s="17" t="s">
        <v>45</v>
      </c>
      <c r="D14" s="17">
        <v>30299</v>
      </c>
      <c r="E14" s="18" t="s">
        <v>46</v>
      </c>
      <c r="F14" s="17">
        <v>15.05</v>
      </c>
      <c r="G14" s="17">
        <v>15.05</v>
      </c>
      <c r="H14" s="17" t="s">
        <v>47</v>
      </c>
      <c r="I14" s="15">
        <f t="shared" si="0"/>
        <v>0</v>
      </c>
    </row>
    <row r="15" s="2" customFormat="1" ht="24.95" customHeight="1" spans="1:9">
      <c r="A15" s="15" t="s">
        <v>48</v>
      </c>
      <c r="B15" s="17">
        <v>2130209</v>
      </c>
      <c r="C15" s="17" t="s">
        <v>45</v>
      </c>
      <c r="D15" s="17">
        <v>30299</v>
      </c>
      <c r="E15" s="18" t="s">
        <v>49</v>
      </c>
      <c r="F15" s="17">
        <v>104.82</v>
      </c>
      <c r="G15" s="17"/>
      <c r="H15" s="17"/>
      <c r="I15" s="15">
        <f t="shared" si="0"/>
        <v>104.82</v>
      </c>
    </row>
    <row r="16" s="2" customFormat="1" ht="24.95" customHeight="1" spans="1:9">
      <c r="A16" s="15" t="s">
        <v>50</v>
      </c>
      <c r="B16" s="17">
        <v>2130152</v>
      </c>
      <c r="C16" s="17" t="s">
        <v>51</v>
      </c>
      <c r="D16" s="17">
        <v>30299</v>
      </c>
      <c r="E16" s="18" t="s">
        <v>52</v>
      </c>
      <c r="F16" s="17">
        <v>21</v>
      </c>
      <c r="G16" s="17"/>
      <c r="H16" s="17"/>
      <c r="I16" s="15">
        <f t="shared" si="0"/>
        <v>21</v>
      </c>
    </row>
    <row r="17" s="2" customFormat="1" ht="24.95" customHeight="1" spans="1:9">
      <c r="A17" s="15" t="s">
        <v>53</v>
      </c>
      <c r="B17" s="17">
        <v>2081107</v>
      </c>
      <c r="C17" s="17" t="s">
        <v>54</v>
      </c>
      <c r="D17" s="17">
        <v>30399</v>
      </c>
      <c r="E17" s="18" t="s">
        <v>55</v>
      </c>
      <c r="F17" s="17">
        <v>58</v>
      </c>
      <c r="G17" s="17">
        <v>58</v>
      </c>
      <c r="H17" s="17" t="s">
        <v>21</v>
      </c>
      <c r="I17" s="15">
        <f t="shared" si="0"/>
        <v>0</v>
      </c>
    </row>
    <row r="18" s="2" customFormat="1" ht="39" customHeight="1" spans="1:9">
      <c r="A18" s="15" t="s">
        <v>56</v>
      </c>
      <c r="B18" s="17">
        <v>2100717</v>
      </c>
      <c r="C18" s="17" t="s">
        <v>57</v>
      </c>
      <c r="D18" s="17">
        <v>30399</v>
      </c>
      <c r="E18" s="18" t="s">
        <v>58</v>
      </c>
      <c r="F18" s="17">
        <v>3.46</v>
      </c>
      <c r="G18" s="17">
        <v>3.46</v>
      </c>
      <c r="H18" s="17" t="s">
        <v>59</v>
      </c>
      <c r="I18" s="15">
        <f t="shared" si="0"/>
        <v>0</v>
      </c>
    </row>
    <row r="19" s="2" customFormat="1" ht="24.95" customHeight="1" spans="1:9">
      <c r="A19" s="15" t="s">
        <v>60</v>
      </c>
      <c r="B19" s="17">
        <v>2100399</v>
      </c>
      <c r="C19" s="17" t="s">
        <v>61</v>
      </c>
      <c r="D19" s="17">
        <v>30299</v>
      </c>
      <c r="E19" s="18" t="s">
        <v>62</v>
      </c>
      <c r="F19" s="17">
        <v>46.5</v>
      </c>
      <c r="G19" s="17">
        <v>46.5</v>
      </c>
      <c r="H19" s="17" t="s">
        <v>59</v>
      </c>
      <c r="I19" s="15">
        <f t="shared" si="0"/>
        <v>0</v>
      </c>
    </row>
    <row r="20" s="2" customFormat="1" ht="24.95" customHeight="1" spans="1:9">
      <c r="A20" s="15" t="s">
        <v>63</v>
      </c>
      <c r="B20" s="17">
        <v>2100409</v>
      </c>
      <c r="C20" s="17" t="s">
        <v>64</v>
      </c>
      <c r="D20" s="17">
        <v>30399</v>
      </c>
      <c r="E20" s="18" t="s">
        <v>65</v>
      </c>
      <c r="F20" s="17">
        <v>8.2</v>
      </c>
      <c r="G20" s="17">
        <v>8.2</v>
      </c>
      <c r="H20" s="17" t="s">
        <v>66</v>
      </c>
      <c r="I20" s="15">
        <f t="shared" si="0"/>
        <v>0</v>
      </c>
    </row>
    <row r="21" s="2" customFormat="1" ht="24.95" customHeight="1" spans="1:9">
      <c r="A21" s="15" t="s">
        <v>67</v>
      </c>
      <c r="B21" s="17">
        <v>2109901</v>
      </c>
      <c r="C21" s="17" t="s">
        <v>68</v>
      </c>
      <c r="D21" s="17">
        <v>30299</v>
      </c>
      <c r="E21" s="18" t="s">
        <v>69</v>
      </c>
      <c r="F21" s="17">
        <v>5</v>
      </c>
      <c r="G21" s="17">
        <v>5</v>
      </c>
      <c r="H21" s="17" t="s">
        <v>70</v>
      </c>
      <c r="I21" s="15">
        <f t="shared" si="0"/>
        <v>0</v>
      </c>
    </row>
    <row r="22" s="2" customFormat="1" ht="26.25" customHeight="1" spans="1:9">
      <c r="A22" s="15" t="s">
        <v>71</v>
      </c>
      <c r="B22" s="17">
        <v>2100799</v>
      </c>
      <c r="C22" s="17" t="s">
        <v>72</v>
      </c>
      <c r="D22" s="17">
        <v>30399</v>
      </c>
      <c r="E22" s="18" t="s">
        <v>73</v>
      </c>
      <c r="F22" s="17">
        <v>143.81</v>
      </c>
      <c r="G22" s="17">
        <v>143.81</v>
      </c>
      <c r="H22" s="17" t="s">
        <v>59</v>
      </c>
      <c r="I22" s="15">
        <f t="shared" si="0"/>
        <v>0</v>
      </c>
    </row>
    <row r="23" s="2" customFormat="1" ht="41.25" customHeight="1" spans="1:9">
      <c r="A23" s="15" t="s">
        <v>74</v>
      </c>
      <c r="B23" s="17">
        <v>2110399</v>
      </c>
      <c r="C23" s="17" t="s">
        <v>75</v>
      </c>
      <c r="D23" s="17">
        <v>30227</v>
      </c>
      <c r="E23" s="18" t="s">
        <v>76</v>
      </c>
      <c r="F23" s="17">
        <v>39.51</v>
      </c>
      <c r="G23" s="17">
        <v>39.51</v>
      </c>
      <c r="H23" s="17" t="s">
        <v>77</v>
      </c>
      <c r="I23" s="15">
        <f t="shared" si="0"/>
        <v>0</v>
      </c>
    </row>
    <row r="24" s="2" customFormat="1" ht="33.75" customHeight="1" spans="1:9">
      <c r="A24" s="15" t="s">
        <v>78</v>
      </c>
      <c r="B24" s="17">
        <v>2082602</v>
      </c>
      <c r="C24" s="17" t="s">
        <v>79</v>
      </c>
      <c r="D24" s="17">
        <v>30399</v>
      </c>
      <c r="E24" s="18" t="s">
        <v>80</v>
      </c>
      <c r="F24" s="17">
        <v>6.7</v>
      </c>
      <c r="G24" s="17">
        <v>6.7</v>
      </c>
      <c r="H24" s="17" t="s">
        <v>14</v>
      </c>
      <c r="I24" s="15">
        <f t="shared" si="0"/>
        <v>0</v>
      </c>
    </row>
    <row r="25" s="2" customFormat="1" ht="24.95" customHeight="1" spans="1:9">
      <c r="A25" s="15" t="s">
        <v>81</v>
      </c>
      <c r="B25" s="17">
        <v>2120399</v>
      </c>
      <c r="C25" s="17" t="s">
        <v>16</v>
      </c>
      <c r="D25" s="17">
        <v>30299</v>
      </c>
      <c r="E25" s="18" t="s">
        <v>82</v>
      </c>
      <c r="F25" s="17">
        <v>1.0527</v>
      </c>
      <c r="G25" s="17">
        <v>1.0527</v>
      </c>
      <c r="H25" s="17" t="s">
        <v>25</v>
      </c>
      <c r="I25" s="15">
        <f t="shared" si="0"/>
        <v>0</v>
      </c>
    </row>
    <row r="26" s="2" customFormat="1" ht="36" customHeight="1" spans="1:9">
      <c r="A26" s="15" t="s">
        <v>83</v>
      </c>
      <c r="B26" s="17">
        <v>2120399</v>
      </c>
      <c r="C26" s="17" t="s">
        <v>16</v>
      </c>
      <c r="D26" s="17">
        <v>30299</v>
      </c>
      <c r="E26" s="18" t="s">
        <v>84</v>
      </c>
      <c r="F26" s="17">
        <v>6.5</v>
      </c>
      <c r="G26" s="17">
        <v>5.5</v>
      </c>
      <c r="H26" s="17" t="s">
        <v>85</v>
      </c>
      <c r="I26" s="15">
        <f t="shared" si="0"/>
        <v>1</v>
      </c>
    </row>
    <row r="27" s="2" customFormat="1" ht="38.25" customHeight="1" spans="1:9">
      <c r="A27" s="15" t="s">
        <v>86</v>
      </c>
      <c r="B27" s="17">
        <v>2119901</v>
      </c>
      <c r="C27" s="17" t="s">
        <v>87</v>
      </c>
      <c r="D27" s="17">
        <v>30299</v>
      </c>
      <c r="E27" s="18" t="s">
        <v>88</v>
      </c>
      <c r="F27" s="17">
        <v>40</v>
      </c>
      <c r="G27" s="17">
        <v>20</v>
      </c>
      <c r="H27" s="17" t="s">
        <v>89</v>
      </c>
      <c r="I27" s="15">
        <f t="shared" si="0"/>
        <v>20</v>
      </c>
    </row>
    <row r="28" s="2" customFormat="1" ht="24.95" customHeight="1" spans="1:9">
      <c r="A28" s="15" t="s">
        <v>90</v>
      </c>
      <c r="B28" s="17">
        <v>2130299</v>
      </c>
      <c r="C28" s="17" t="s">
        <v>91</v>
      </c>
      <c r="D28" s="17">
        <v>31005</v>
      </c>
      <c r="E28" s="18" t="s">
        <v>92</v>
      </c>
      <c r="F28" s="17">
        <v>5</v>
      </c>
      <c r="G28" s="17"/>
      <c r="H28" s="17"/>
      <c r="I28" s="15">
        <f t="shared" si="0"/>
        <v>5</v>
      </c>
    </row>
    <row r="29" s="2" customFormat="1" ht="24.95" customHeight="1" spans="1:9">
      <c r="A29" s="15" t="s">
        <v>93</v>
      </c>
      <c r="B29" s="17">
        <v>2010699</v>
      </c>
      <c r="C29" s="17" t="s">
        <v>29</v>
      </c>
      <c r="D29" s="17">
        <v>30299</v>
      </c>
      <c r="E29" s="18" t="s">
        <v>94</v>
      </c>
      <c r="F29" s="17">
        <v>5</v>
      </c>
      <c r="G29" s="17">
        <v>5</v>
      </c>
      <c r="H29" s="17" t="s">
        <v>31</v>
      </c>
      <c r="I29" s="15">
        <f t="shared" si="0"/>
        <v>0</v>
      </c>
    </row>
    <row r="30" s="2" customFormat="1" ht="36.75" customHeight="1" spans="1:9">
      <c r="A30" s="15" t="s">
        <v>95</v>
      </c>
      <c r="B30" s="17">
        <v>2100717</v>
      </c>
      <c r="C30" s="17" t="s">
        <v>57</v>
      </c>
      <c r="D30" s="17">
        <v>30399</v>
      </c>
      <c r="E30" s="18" t="s">
        <v>96</v>
      </c>
      <c r="F30" s="17">
        <v>153.7</v>
      </c>
      <c r="G30" s="17">
        <v>153.7</v>
      </c>
      <c r="H30" s="17" t="s">
        <v>59</v>
      </c>
      <c r="I30" s="15">
        <f t="shared" si="0"/>
        <v>0</v>
      </c>
    </row>
    <row r="31" s="2" customFormat="1" ht="24.95" customHeight="1" spans="1:9">
      <c r="A31" s="15" t="s">
        <v>97</v>
      </c>
      <c r="B31" s="17">
        <v>2100408</v>
      </c>
      <c r="C31" s="17" t="s">
        <v>98</v>
      </c>
      <c r="D31" s="17">
        <v>30299</v>
      </c>
      <c r="E31" s="18" t="s">
        <v>99</v>
      </c>
      <c r="F31" s="17">
        <v>745</v>
      </c>
      <c r="G31" s="17">
        <v>745</v>
      </c>
      <c r="H31" s="17" t="s">
        <v>59</v>
      </c>
      <c r="I31" s="15">
        <f t="shared" si="0"/>
        <v>0</v>
      </c>
    </row>
    <row r="32" s="2" customFormat="1" ht="24.95" customHeight="1" spans="1:9">
      <c r="A32" s="15" t="s">
        <v>100</v>
      </c>
      <c r="B32" s="17">
        <v>2100408</v>
      </c>
      <c r="C32" s="17" t="s">
        <v>98</v>
      </c>
      <c r="D32" s="17">
        <v>30299</v>
      </c>
      <c r="E32" s="18" t="s">
        <v>101</v>
      </c>
      <c r="F32" s="17">
        <v>188.35</v>
      </c>
      <c r="G32" s="17">
        <v>188.35</v>
      </c>
      <c r="H32" s="17" t="s">
        <v>59</v>
      </c>
      <c r="I32" s="15">
        <f t="shared" si="0"/>
        <v>0</v>
      </c>
    </row>
    <row r="33" s="2" customFormat="1" ht="63" customHeight="1" spans="1:9">
      <c r="A33" s="15" t="s">
        <v>102</v>
      </c>
      <c r="B33" s="17">
        <v>2059999</v>
      </c>
      <c r="C33" s="17" t="s">
        <v>103</v>
      </c>
      <c r="D33" s="17">
        <v>30299</v>
      </c>
      <c r="E33" s="18" t="s">
        <v>104</v>
      </c>
      <c r="F33" s="17">
        <v>87.42</v>
      </c>
      <c r="G33" s="17">
        <v>87.42</v>
      </c>
      <c r="H33" s="17" t="s">
        <v>105</v>
      </c>
      <c r="I33" s="15">
        <f t="shared" si="0"/>
        <v>0</v>
      </c>
    </row>
    <row r="34" s="2" customFormat="1" ht="24.95" customHeight="1" spans="1:9">
      <c r="A34" s="15" t="s">
        <v>106</v>
      </c>
      <c r="B34" s="17">
        <v>2100409</v>
      </c>
      <c r="C34" s="17" t="s">
        <v>64</v>
      </c>
      <c r="D34" s="17">
        <v>30299</v>
      </c>
      <c r="E34" s="18" t="s">
        <v>107</v>
      </c>
      <c r="F34" s="17">
        <v>30</v>
      </c>
      <c r="G34" s="17">
        <v>30</v>
      </c>
      <c r="H34" s="17" t="s">
        <v>108</v>
      </c>
      <c r="I34" s="15">
        <f t="shared" si="0"/>
        <v>0</v>
      </c>
    </row>
    <row r="35" s="2" customFormat="1" ht="24.95" customHeight="1" spans="1:9">
      <c r="A35" s="15" t="s">
        <v>109</v>
      </c>
      <c r="B35" s="17">
        <v>2130316</v>
      </c>
      <c r="C35" s="17" t="s">
        <v>110</v>
      </c>
      <c r="D35" s="17">
        <v>31099</v>
      </c>
      <c r="E35" s="18" t="s">
        <v>111</v>
      </c>
      <c r="F35" s="17">
        <v>8</v>
      </c>
      <c r="G35" s="17">
        <v>8</v>
      </c>
      <c r="H35" s="17" t="s">
        <v>47</v>
      </c>
      <c r="I35" s="15">
        <f t="shared" si="0"/>
        <v>0</v>
      </c>
    </row>
    <row r="36" s="2" customFormat="1" ht="24.95" customHeight="1" spans="1:9">
      <c r="A36" s="15" t="s">
        <v>112</v>
      </c>
      <c r="B36" s="17">
        <v>2130108</v>
      </c>
      <c r="C36" s="17" t="s">
        <v>113</v>
      </c>
      <c r="D36" s="17">
        <v>30299</v>
      </c>
      <c r="E36" s="18" t="s">
        <v>114</v>
      </c>
      <c r="F36" s="17">
        <v>1.726</v>
      </c>
      <c r="G36" s="17">
        <v>1.726</v>
      </c>
      <c r="H36" s="17" t="s">
        <v>47</v>
      </c>
      <c r="I36" s="15">
        <f t="shared" ref="I36:I67" si="1">F36-G36</f>
        <v>0</v>
      </c>
    </row>
    <row r="37" s="2" customFormat="1" ht="33" customHeight="1" spans="1:9">
      <c r="A37" s="15" t="s">
        <v>115</v>
      </c>
      <c r="B37" s="17">
        <v>2079999</v>
      </c>
      <c r="C37" s="17" t="s">
        <v>116</v>
      </c>
      <c r="D37" s="17">
        <v>30299</v>
      </c>
      <c r="E37" s="18" t="s">
        <v>117</v>
      </c>
      <c r="F37" s="17">
        <v>5</v>
      </c>
      <c r="G37" s="17">
        <v>5</v>
      </c>
      <c r="H37" s="17" t="s">
        <v>118</v>
      </c>
      <c r="I37" s="15">
        <f t="shared" si="1"/>
        <v>0</v>
      </c>
    </row>
    <row r="38" s="2" customFormat="1" ht="24.95" customHeight="1" spans="1:9">
      <c r="A38" s="15" t="s">
        <v>119</v>
      </c>
      <c r="B38" s="17">
        <v>2079999</v>
      </c>
      <c r="C38" s="17" t="s">
        <v>116</v>
      </c>
      <c r="D38" s="17">
        <v>30299</v>
      </c>
      <c r="E38" s="18" t="s">
        <v>120</v>
      </c>
      <c r="F38" s="17">
        <v>17</v>
      </c>
      <c r="G38" s="17">
        <v>17</v>
      </c>
      <c r="H38" s="17" t="s">
        <v>121</v>
      </c>
      <c r="I38" s="15">
        <f t="shared" si="1"/>
        <v>0</v>
      </c>
    </row>
    <row r="39" s="2" customFormat="1" ht="24.95" customHeight="1" spans="1:9">
      <c r="A39" s="15" t="s">
        <v>122</v>
      </c>
      <c r="B39" s="17">
        <v>2079999</v>
      </c>
      <c r="C39" s="17" t="s">
        <v>116</v>
      </c>
      <c r="D39" s="17">
        <v>30299</v>
      </c>
      <c r="E39" s="18" t="s">
        <v>123</v>
      </c>
      <c r="F39" s="17">
        <v>2.88</v>
      </c>
      <c r="G39" s="17">
        <v>2.88</v>
      </c>
      <c r="H39" s="17" t="s">
        <v>121</v>
      </c>
      <c r="I39" s="15">
        <f t="shared" si="1"/>
        <v>0</v>
      </c>
    </row>
    <row r="40" s="2" customFormat="1" ht="24.95" customHeight="1" spans="1:9">
      <c r="A40" s="15" t="s">
        <v>124</v>
      </c>
      <c r="B40" s="17">
        <v>2079999</v>
      </c>
      <c r="C40" s="17" t="s">
        <v>116</v>
      </c>
      <c r="D40" s="17">
        <v>30299</v>
      </c>
      <c r="E40" s="18" t="s">
        <v>125</v>
      </c>
      <c r="F40" s="17">
        <v>1.15</v>
      </c>
      <c r="G40" s="17">
        <v>1.15</v>
      </c>
      <c r="H40" s="17" t="s">
        <v>121</v>
      </c>
      <c r="I40" s="15">
        <f t="shared" si="1"/>
        <v>0</v>
      </c>
    </row>
    <row r="41" s="2" customFormat="1" ht="24.95" customHeight="1" spans="1:9">
      <c r="A41" s="15" t="s">
        <v>126</v>
      </c>
      <c r="B41" s="17">
        <v>2120399</v>
      </c>
      <c r="C41" s="17" t="s">
        <v>16</v>
      </c>
      <c r="D41" s="17">
        <v>30299</v>
      </c>
      <c r="E41" s="18" t="s">
        <v>127</v>
      </c>
      <c r="F41" s="17">
        <v>1.1025</v>
      </c>
      <c r="G41" s="17">
        <v>1.1025</v>
      </c>
      <c r="H41" s="17" t="s">
        <v>25</v>
      </c>
      <c r="I41" s="15">
        <f t="shared" si="1"/>
        <v>0</v>
      </c>
    </row>
    <row r="42" s="2" customFormat="1" ht="24.95" customHeight="1" spans="1:9">
      <c r="A42" s="15" t="s">
        <v>128</v>
      </c>
      <c r="B42" s="17">
        <v>2081105</v>
      </c>
      <c r="C42" s="17" t="s">
        <v>129</v>
      </c>
      <c r="D42" s="17">
        <v>30299</v>
      </c>
      <c r="E42" s="18" t="s">
        <v>130</v>
      </c>
      <c r="F42" s="17">
        <v>6.1</v>
      </c>
      <c r="G42" s="17">
        <v>6.1</v>
      </c>
      <c r="H42" s="17" t="s">
        <v>131</v>
      </c>
      <c r="I42" s="15">
        <f t="shared" si="1"/>
        <v>0</v>
      </c>
    </row>
    <row r="43" s="2" customFormat="1" ht="24.95" customHeight="1" spans="1:9">
      <c r="A43" s="15" t="s">
        <v>132</v>
      </c>
      <c r="B43" s="17">
        <v>2081901</v>
      </c>
      <c r="C43" s="17" t="s">
        <v>133</v>
      </c>
      <c r="D43" s="17">
        <v>30306</v>
      </c>
      <c r="E43" s="18" t="s">
        <v>134</v>
      </c>
      <c r="F43" s="17">
        <v>345</v>
      </c>
      <c r="G43" s="17">
        <v>345</v>
      </c>
      <c r="H43" s="17" t="s">
        <v>14</v>
      </c>
      <c r="I43" s="15">
        <f t="shared" si="1"/>
        <v>0</v>
      </c>
    </row>
    <row r="44" s="3" customFormat="1" ht="24.95" customHeight="1" spans="1:9">
      <c r="A44" s="15" t="s">
        <v>135</v>
      </c>
      <c r="B44" s="17">
        <v>2130399</v>
      </c>
      <c r="C44" s="17" t="s">
        <v>136</v>
      </c>
      <c r="D44" s="17">
        <v>30299</v>
      </c>
      <c r="E44" s="18" t="s">
        <v>137</v>
      </c>
      <c r="F44" s="17">
        <v>0.3</v>
      </c>
      <c r="G44" s="17">
        <v>0.3</v>
      </c>
      <c r="H44" s="17" t="s">
        <v>47</v>
      </c>
      <c r="I44" s="15">
        <f t="shared" si="1"/>
        <v>0</v>
      </c>
    </row>
    <row r="45" s="3" customFormat="1" ht="24.95" customHeight="1" spans="1:9">
      <c r="A45" s="15" t="s">
        <v>138</v>
      </c>
      <c r="B45" s="17">
        <v>2139999</v>
      </c>
      <c r="C45" s="17" t="s">
        <v>139</v>
      </c>
      <c r="D45" s="17">
        <v>30299</v>
      </c>
      <c r="E45" s="18" t="s">
        <v>140</v>
      </c>
      <c r="F45" s="17">
        <v>3</v>
      </c>
      <c r="G45" s="17"/>
      <c r="H45" s="17"/>
      <c r="I45" s="15">
        <f t="shared" si="1"/>
        <v>3</v>
      </c>
    </row>
    <row r="46" s="3" customFormat="1" ht="24.95" customHeight="1" spans="1:9">
      <c r="A46" s="15" t="s">
        <v>141</v>
      </c>
      <c r="B46" s="17">
        <v>2010802</v>
      </c>
      <c r="C46" s="17" t="s">
        <v>142</v>
      </c>
      <c r="D46" s="17">
        <v>30299</v>
      </c>
      <c r="E46" s="18" t="s">
        <v>143</v>
      </c>
      <c r="F46" s="17">
        <v>6</v>
      </c>
      <c r="G46" s="17">
        <v>6</v>
      </c>
      <c r="H46" s="17" t="s">
        <v>144</v>
      </c>
      <c r="I46" s="15">
        <f t="shared" si="1"/>
        <v>0</v>
      </c>
    </row>
    <row r="47" s="3" customFormat="1" ht="24.95" customHeight="1" spans="1:9">
      <c r="A47" s="15" t="s">
        <v>145</v>
      </c>
      <c r="B47" s="17">
        <v>2160699</v>
      </c>
      <c r="C47" s="17" t="s">
        <v>42</v>
      </c>
      <c r="D47" s="17">
        <v>30299</v>
      </c>
      <c r="E47" s="18" t="s">
        <v>146</v>
      </c>
      <c r="F47" s="17">
        <v>2</v>
      </c>
      <c r="G47" s="17"/>
      <c r="H47" s="17"/>
      <c r="I47" s="15">
        <f t="shared" si="1"/>
        <v>2</v>
      </c>
    </row>
    <row r="48" s="3" customFormat="1" ht="24.95" customHeight="1" spans="1:9">
      <c r="A48" s="15" t="s">
        <v>147</v>
      </c>
      <c r="B48" s="17">
        <v>2120399</v>
      </c>
      <c r="C48" s="17" t="s">
        <v>16</v>
      </c>
      <c r="D48" s="17">
        <v>30299</v>
      </c>
      <c r="E48" s="18" t="s">
        <v>148</v>
      </c>
      <c r="F48" s="17">
        <v>11.418</v>
      </c>
      <c r="G48" s="17"/>
      <c r="H48" s="17"/>
      <c r="I48" s="15">
        <f t="shared" si="1"/>
        <v>11.418</v>
      </c>
    </row>
    <row r="49" s="3" customFormat="1" ht="24.95" customHeight="1" spans="1:9">
      <c r="A49" s="15" t="s">
        <v>149</v>
      </c>
      <c r="B49" s="17">
        <v>2130305</v>
      </c>
      <c r="C49" s="17" t="s">
        <v>150</v>
      </c>
      <c r="D49" s="17">
        <v>30299</v>
      </c>
      <c r="E49" s="18" t="s">
        <v>151</v>
      </c>
      <c r="F49" s="17">
        <v>2</v>
      </c>
      <c r="G49" s="17">
        <v>2</v>
      </c>
      <c r="H49" s="17" t="s">
        <v>47</v>
      </c>
      <c r="I49" s="15">
        <f t="shared" si="1"/>
        <v>0</v>
      </c>
    </row>
    <row r="50" s="3" customFormat="1" ht="109.5" customHeight="1" spans="1:9">
      <c r="A50" s="15" t="s">
        <v>152</v>
      </c>
      <c r="B50" s="17">
        <v>2130804</v>
      </c>
      <c r="C50" s="17" t="s">
        <v>153</v>
      </c>
      <c r="D50" s="17">
        <v>30499</v>
      </c>
      <c r="E50" s="18" t="s">
        <v>154</v>
      </c>
      <c r="F50" s="17">
        <v>5</v>
      </c>
      <c r="G50" s="17"/>
      <c r="H50" s="17"/>
      <c r="I50" s="15">
        <f t="shared" si="1"/>
        <v>5</v>
      </c>
    </row>
    <row r="51" s="3" customFormat="1" ht="24.95" customHeight="1" spans="1:9">
      <c r="A51" s="15" t="s">
        <v>155</v>
      </c>
      <c r="B51" s="17">
        <v>2081901</v>
      </c>
      <c r="C51" s="17" t="s">
        <v>133</v>
      </c>
      <c r="D51" s="17">
        <v>30306</v>
      </c>
      <c r="E51" s="18" t="s">
        <v>156</v>
      </c>
      <c r="F51" s="17">
        <v>1100</v>
      </c>
      <c r="G51" s="17">
        <v>1100</v>
      </c>
      <c r="H51" s="17" t="s">
        <v>14</v>
      </c>
      <c r="I51" s="15">
        <f t="shared" si="1"/>
        <v>0</v>
      </c>
    </row>
    <row r="52" s="3" customFormat="1" ht="24.95" customHeight="1" spans="1:9">
      <c r="A52" s="15" t="s">
        <v>155</v>
      </c>
      <c r="B52" s="17">
        <v>2081902</v>
      </c>
      <c r="C52" s="17" t="s">
        <v>157</v>
      </c>
      <c r="D52" s="17">
        <v>30306</v>
      </c>
      <c r="E52" s="18" t="s">
        <v>158</v>
      </c>
      <c r="F52" s="17">
        <v>105</v>
      </c>
      <c r="G52" s="17">
        <v>105</v>
      </c>
      <c r="H52" s="17" t="s">
        <v>14</v>
      </c>
      <c r="I52" s="15">
        <f t="shared" si="1"/>
        <v>0</v>
      </c>
    </row>
    <row r="53" s="3" customFormat="1" ht="24.95" customHeight="1" spans="1:9">
      <c r="A53" s="15" t="s">
        <v>155</v>
      </c>
      <c r="B53" s="17">
        <v>2082001</v>
      </c>
      <c r="C53" s="17" t="s">
        <v>159</v>
      </c>
      <c r="D53" s="17">
        <v>30306</v>
      </c>
      <c r="E53" s="18" t="s">
        <v>160</v>
      </c>
      <c r="F53" s="17">
        <v>10</v>
      </c>
      <c r="G53" s="17">
        <v>10</v>
      </c>
      <c r="H53" s="17" t="s">
        <v>14</v>
      </c>
      <c r="I53" s="15">
        <f t="shared" si="1"/>
        <v>0</v>
      </c>
    </row>
    <row r="54" s="3" customFormat="1" ht="24.95" customHeight="1" spans="1:9">
      <c r="A54" s="15" t="s">
        <v>155</v>
      </c>
      <c r="B54" s="17">
        <v>2082101</v>
      </c>
      <c r="C54" s="17" t="s">
        <v>161</v>
      </c>
      <c r="D54" s="17">
        <v>30306</v>
      </c>
      <c r="E54" s="18" t="s">
        <v>162</v>
      </c>
      <c r="F54" s="17">
        <v>6</v>
      </c>
      <c r="G54" s="17">
        <v>6</v>
      </c>
      <c r="H54" s="17" t="s">
        <v>14</v>
      </c>
      <c r="I54" s="15">
        <f t="shared" si="1"/>
        <v>0</v>
      </c>
    </row>
    <row r="55" s="3" customFormat="1" ht="24.95" customHeight="1" spans="1:9">
      <c r="A55" s="15" t="s">
        <v>155</v>
      </c>
      <c r="B55" s="17">
        <v>2082102</v>
      </c>
      <c r="C55" s="17" t="s">
        <v>163</v>
      </c>
      <c r="D55" s="17">
        <v>30306</v>
      </c>
      <c r="E55" s="18" t="s">
        <v>164</v>
      </c>
      <c r="F55" s="17">
        <v>5</v>
      </c>
      <c r="G55" s="17">
        <v>5</v>
      </c>
      <c r="H55" s="17" t="s">
        <v>14</v>
      </c>
      <c r="I55" s="15">
        <f t="shared" si="1"/>
        <v>0</v>
      </c>
    </row>
    <row r="56" s="3" customFormat="1" ht="24.95" customHeight="1" spans="1:9">
      <c r="A56" s="15" t="s">
        <v>155</v>
      </c>
      <c r="B56" s="17">
        <v>2082002</v>
      </c>
      <c r="C56" s="17" t="s">
        <v>165</v>
      </c>
      <c r="D56" s="17">
        <v>30306</v>
      </c>
      <c r="E56" s="18" t="s">
        <v>166</v>
      </c>
      <c r="F56" s="17">
        <v>10</v>
      </c>
      <c r="G56" s="19"/>
      <c r="H56" s="19"/>
      <c r="I56" s="15">
        <f t="shared" si="1"/>
        <v>10</v>
      </c>
    </row>
    <row r="57" s="3" customFormat="1" ht="24.95" customHeight="1" spans="1:9">
      <c r="A57" s="15" t="s">
        <v>155</v>
      </c>
      <c r="B57" s="17">
        <v>2101301</v>
      </c>
      <c r="C57" s="17" t="s">
        <v>167</v>
      </c>
      <c r="D57" s="17">
        <v>30307</v>
      </c>
      <c r="E57" s="18" t="s">
        <v>168</v>
      </c>
      <c r="F57" s="17">
        <v>137</v>
      </c>
      <c r="G57" s="17">
        <v>137</v>
      </c>
      <c r="H57" s="17" t="s">
        <v>14</v>
      </c>
      <c r="I57" s="15">
        <f t="shared" si="1"/>
        <v>0</v>
      </c>
    </row>
    <row r="58" s="3" customFormat="1" ht="24.95" customHeight="1" spans="1:9">
      <c r="A58" s="15" t="s">
        <v>155</v>
      </c>
      <c r="B58" s="17">
        <v>2080801</v>
      </c>
      <c r="C58" s="17" t="s">
        <v>169</v>
      </c>
      <c r="D58" s="17">
        <v>30304</v>
      </c>
      <c r="E58" s="18" t="s">
        <v>170</v>
      </c>
      <c r="F58" s="17">
        <v>18</v>
      </c>
      <c r="G58" s="17"/>
      <c r="H58" s="17"/>
      <c r="I58" s="15">
        <f t="shared" si="1"/>
        <v>18</v>
      </c>
    </row>
    <row r="59" s="3" customFormat="1" ht="36" spans="1:9">
      <c r="A59" s="15" t="s">
        <v>171</v>
      </c>
      <c r="B59" s="17">
        <v>2070199</v>
      </c>
      <c r="C59" s="17" t="s">
        <v>172</v>
      </c>
      <c r="D59" s="17">
        <v>30299</v>
      </c>
      <c r="E59" s="18" t="s">
        <v>173</v>
      </c>
      <c r="F59" s="17">
        <v>27.5</v>
      </c>
      <c r="G59" s="17">
        <v>27.5</v>
      </c>
      <c r="H59" s="17" t="s">
        <v>121</v>
      </c>
      <c r="I59" s="15">
        <f t="shared" si="1"/>
        <v>0</v>
      </c>
    </row>
    <row r="60" s="4" customFormat="1" ht="24.95" customHeight="1" spans="1:9">
      <c r="A60" s="20" t="s">
        <v>174</v>
      </c>
      <c r="B60" s="21">
        <v>2110399</v>
      </c>
      <c r="C60" s="21" t="s">
        <v>75</v>
      </c>
      <c r="D60" s="21">
        <v>31099</v>
      </c>
      <c r="E60" s="22" t="s">
        <v>175</v>
      </c>
      <c r="F60" s="21">
        <v>2239</v>
      </c>
      <c r="G60" s="21"/>
      <c r="H60" s="21"/>
      <c r="I60" s="20">
        <f t="shared" si="1"/>
        <v>2239</v>
      </c>
    </row>
    <row r="61" s="3" customFormat="1" ht="24.95" customHeight="1" spans="1:9">
      <c r="A61" s="15" t="s">
        <v>176</v>
      </c>
      <c r="B61" s="17">
        <v>2010499</v>
      </c>
      <c r="C61" s="17" t="s">
        <v>177</v>
      </c>
      <c r="D61" s="17">
        <v>39999</v>
      </c>
      <c r="E61" s="18" t="s">
        <v>178</v>
      </c>
      <c r="F61" s="17">
        <v>0.4</v>
      </c>
      <c r="G61" s="17"/>
      <c r="H61" s="17"/>
      <c r="I61" s="15">
        <f t="shared" si="1"/>
        <v>0.4</v>
      </c>
    </row>
    <row r="62" s="3" customFormat="1" ht="36" spans="1:9">
      <c r="A62" s="15" t="s">
        <v>179</v>
      </c>
      <c r="B62" s="17">
        <v>2100409</v>
      </c>
      <c r="C62" s="17" t="s">
        <v>64</v>
      </c>
      <c r="D62" s="17">
        <v>30299</v>
      </c>
      <c r="E62" s="18" t="s">
        <v>180</v>
      </c>
      <c r="F62" s="17">
        <v>101.67</v>
      </c>
      <c r="G62" s="17">
        <f>11.02+90.65</f>
        <v>101.67</v>
      </c>
      <c r="H62" s="17" t="s">
        <v>181</v>
      </c>
      <c r="I62" s="15">
        <f t="shared" si="1"/>
        <v>0</v>
      </c>
    </row>
    <row r="63" s="3" customFormat="1" ht="24.95" customHeight="1" spans="1:9">
      <c r="A63" s="15" t="s">
        <v>182</v>
      </c>
      <c r="B63" s="17">
        <v>2130199</v>
      </c>
      <c r="C63" s="17" t="s">
        <v>183</v>
      </c>
      <c r="D63" s="17">
        <v>30399</v>
      </c>
      <c r="E63" s="18" t="s">
        <v>184</v>
      </c>
      <c r="F63" s="17">
        <v>66</v>
      </c>
      <c r="G63" s="17">
        <v>66</v>
      </c>
      <c r="H63" s="17" t="s">
        <v>185</v>
      </c>
      <c r="I63" s="15">
        <f t="shared" si="1"/>
        <v>0</v>
      </c>
    </row>
    <row r="64" s="3" customFormat="1" ht="24.95" customHeight="1" spans="1:9">
      <c r="A64" s="15" t="s">
        <v>186</v>
      </c>
      <c r="B64" s="17">
        <v>2130205</v>
      </c>
      <c r="C64" s="17" t="s">
        <v>187</v>
      </c>
      <c r="D64" s="17">
        <v>30299</v>
      </c>
      <c r="E64" s="18" t="s">
        <v>188</v>
      </c>
      <c r="F64" s="17">
        <v>10</v>
      </c>
      <c r="G64" s="17">
        <v>10</v>
      </c>
      <c r="H64" s="17" t="s">
        <v>47</v>
      </c>
      <c r="I64" s="15">
        <f t="shared" si="1"/>
        <v>0</v>
      </c>
    </row>
    <row r="65" s="3" customFormat="1" ht="24.95" customHeight="1" spans="1:9">
      <c r="A65" s="15" t="s">
        <v>189</v>
      </c>
      <c r="B65" s="17">
        <v>2070199</v>
      </c>
      <c r="C65" s="17" t="s">
        <v>172</v>
      </c>
      <c r="D65" s="17">
        <v>30299</v>
      </c>
      <c r="E65" s="18" t="s">
        <v>190</v>
      </c>
      <c r="F65" s="17">
        <v>15</v>
      </c>
      <c r="G65" s="17">
        <v>15</v>
      </c>
      <c r="H65" s="17" t="s">
        <v>121</v>
      </c>
      <c r="I65" s="15">
        <f t="shared" si="1"/>
        <v>0</v>
      </c>
    </row>
    <row r="66" s="3" customFormat="1" ht="24.95" customHeight="1" spans="1:9">
      <c r="A66" s="15" t="s">
        <v>191</v>
      </c>
      <c r="B66" s="17">
        <v>2010502</v>
      </c>
      <c r="C66" s="17" t="s">
        <v>142</v>
      </c>
      <c r="D66" s="17">
        <v>30299</v>
      </c>
      <c r="E66" s="18" t="s">
        <v>192</v>
      </c>
      <c r="F66" s="17">
        <v>5</v>
      </c>
      <c r="G66" s="17">
        <v>5</v>
      </c>
      <c r="H66" s="17" t="s">
        <v>193</v>
      </c>
      <c r="I66" s="15">
        <f t="shared" si="1"/>
        <v>0</v>
      </c>
    </row>
    <row r="67" s="3" customFormat="1" ht="36" spans="1:9">
      <c r="A67" s="15" t="s">
        <v>194</v>
      </c>
      <c r="B67" s="17">
        <v>2120399</v>
      </c>
      <c r="C67" s="17" t="s">
        <v>16</v>
      </c>
      <c r="D67" s="17">
        <v>30299</v>
      </c>
      <c r="E67" s="18" t="s">
        <v>195</v>
      </c>
      <c r="F67" s="17">
        <v>3</v>
      </c>
      <c r="G67" s="17">
        <v>2</v>
      </c>
      <c r="H67" s="17" t="s">
        <v>196</v>
      </c>
      <c r="I67" s="15">
        <f t="shared" si="1"/>
        <v>1</v>
      </c>
    </row>
    <row r="68" s="3" customFormat="1" ht="24.95" customHeight="1" spans="1:9">
      <c r="A68" s="15" t="s">
        <v>197</v>
      </c>
      <c r="B68" s="17">
        <v>2120399</v>
      </c>
      <c r="C68" s="17" t="s">
        <v>16</v>
      </c>
      <c r="D68" s="17">
        <v>30299</v>
      </c>
      <c r="E68" s="18" t="s">
        <v>198</v>
      </c>
      <c r="F68" s="17">
        <v>26</v>
      </c>
      <c r="G68" s="17">
        <v>26</v>
      </c>
      <c r="H68" s="17" t="s">
        <v>199</v>
      </c>
      <c r="I68" s="15">
        <f t="shared" ref="I68:I99" si="2">F68-G68</f>
        <v>0</v>
      </c>
    </row>
    <row r="69" s="3" customFormat="1" ht="42.75" customHeight="1" spans="1:9">
      <c r="A69" s="15" t="s">
        <v>200</v>
      </c>
      <c r="B69" s="17">
        <v>2129999</v>
      </c>
      <c r="C69" s="17" t="s">
        <v>23</v>
      </c>
      <c r="D69" s="17">
        <v>30299</v>
      </c>
      <c r="E69" s="18" t="s">
        <v>201</v>
      </c>
      <c r="F69" s="17">
        <v>100</v>
      </c>
      <c r="G69" s="17">
        <v>100</v>
      </c>
      <c r="H69" s="17" t="s">
        <v>202</v>
      </c>
      <c r="I69" s="15">
        <f t="shared" si="2"/>
        <v>0</v>
      </c>
    </row>
    <row r="70" s="3" customFormat="1" ht="36" spans="1:9">
      <c r="A70" s="15" t="s">
        <v>203</v>
      </c>
      <c r="B70" s="17">
        <v>2120399</v>
      </c>
      <c r="C70" s="17" t="s">
        <v>16</v>
      </c>
      <c r="D70" s="17">
        <v>30299</v>
      </c>
      <c r="E70" s="18" t="s">
        <v>204</v>
      </c>
      <c r="F70" s="17">
        <v>43.83</v>
      </c>
      <c r="G70" s="17">
        <f>40+3.83</f>
        <v>43.83</v>
      </c>
      <c r="H70" s="17" t="s">
        <v>205</v>
      </c>
      <c r="I70" s="15">
        <f t="shared" si="2"/>
        <v>0</v>
      </c>
    </row>
    <row r="71" s="3" customFormat="1" ht="72" spans="1:9">
      <c r="A71" s="15" t="s">
        <v>206</v>
      </c>
      <c r="B71" s="17">
        <v>2069999</v>
      </c>
      <c r="C71" s="17" t="s">
        <v>207</v>
      </c>
      <c r="D71" s="17">
        <v>30999</v>
      </c>
      <c r="E71" s="18" t="s">
        <v>208</v>
      </c>
      <c r="F71" s="17">
        <v>100</v>
      </c>
      <c r="G71" s="17">
        <v>50</v>
      </c>
      <c r="H71" s="17" t="s">
        <v>209</v>
      </c>
      <c r="I71" s="15">
        <f t="shared" si="2"/>
        <v>50</v>
      </c>
    </row>
    <row r="72" s="4" customFormat="1" ht="49.5" customHeight="1" spans="1:9">
      <c r="A72" s="20" t="s">
        <v>210</v>
      </c>
      <c r="B72" s="21">
        <v>2159999</v>
      </c>
      <c r="C72" s="21" t="s">
        <v>211</v>
      </c>
      <c r="D72" s="21">
        <v>30999</v>
      </c>
      <c r="E72" s="22" t="s">
        <v>212</v>
      </c>
      <c r="F72" s="21">
        <v>60</v>
      </c>
      <c r="G72" s="21"/>
      <c r="H72" s="21"/>
      <c r="I72" s="20">
        <f t="shared" si="2"/>
        <v>60</v>
      </c>
    </row>
    <row r="73" s="3" customFormat="1" ht="24.95" customHeight="1" spans="1:9">
      <c r="A73" s="15" t="s">
        <v>213</v>
      </c>
      <c r="B73" s="17">
        <v>2140106</v>
      </c>
      <c r="C73" s="17" t="s">
        <v>214</v>
      </c>
      <c r="D73" s="17">
        <v>31099</v>
      </c>
      <c r="E73" s="18" t="s">
        <v>215</v>
      </c>
      <c r="F73" s="17">
        <v>2</v>
      </c>
      <c r="G73" s="17"/>
      <c r="H73" s="17"/>
      <c r="I73" s="15">
        <f t="shared" si="2"/>
        <v>2</v>
      </c>
    </row>
    <row r="74" s="3" customFormat="1" ht="24.95" customHeight="1" spans="1:9">
      <c r="A74" s="15" t="s">
        <v>216</v>
      </c>
      <c r="B74" s="17">
        <v>2100717</v>
      </c>
      <c r="C74" s="17" t="s">
        <v>217</v>
      </c>
      <c r="D74" s="17">
        <v>30299</v>
      </c>
      <c r="E74" s="18" t="s">
        <v>218</v>
      </c>
      <c r="F74" s="17">
        <v>3</v>
      </c>
      <c r="G74" s="17">
        <v>3</v>
      </c>
      <c r="H74" s="17" t="s">
        <v>59</v>
      </c>
      <c r="I74" s="15">
        <f t="shared" si="2"/>
        <v>0</v>
      </c>
    </row>
    <row r="75" s="3" customFormat="1" ht="24.95" customHeight="1" spans="1:9">
      <c r="A75" s="15" t="s">
        <v>219</v>
      </c>
      <c r="B75" s="17">
        <v>2100717</v>
      </c>
      <c r="C75" s="17" t="s">
        <v>57</v>
      </c>
      <c r="D75" s="17">
        <v>30399</v>
      </c>
      <c r="E75" s="18" t="s">
        <v>220</v>
      </c>
      <c r="F75" s="17">
        <v>7.25</v>
      </c>
      <c r="G75" s="17">
        <v>7.25</v>
      </c>
      <c r="H75" s="17" t="s">
        <v>59</v>
      </c>
      <c r="I75" s="15">
        <f t="shared" si="2"/>
        <v>0</v>
      </c>
    </row>
    <row r="76" s="3" customFormat="1" ht="24.95" customHeight="1" spans="1:9">
      <c r="A76" s="15" t="s">
        <v>221</v>
      </c>
      <c r="B76" s="17">
        <v>2150510</v>
      </c>
      <c r="C76" s="17" t="s">
        <v>222</v>
      </c>
      <c r="D76" s="17">
        <v>30499</v>
      </c>
      <c r="E76" s="18" t="s">
        <v>223</v>
      </c>
      <c r="F76" s="17">
        <v>6</v>
      </c>
      <c r="G76" s="17">
        <v>6</v>
      </c>
      <c r="H76" s="17" t="s">
        <v>224</v>
      </c>
      <c r="I76" s="15">
        <f t="shared" si="2"/>
        <v>0</v>
      </c>
    </row>
    <row r="77" s="3" customFormat="1" ht="24.95" customHeight="1" spans="1:9">
      <c r="A77" s="15" t="s">
        <v>225</v>
      </c>
      <c r="B77" s="17">
        <v>2010699</v>
      </c>
      <c r="C77" s="17" t="s">
        <v>29</v>
      </c>
      <c r="D77" s="17">
        <v>30299</v>
      </c>
      <c r="E77" s="18" t="s">
        <v>226</v>
      </c>
      <c r="F77" s="17">
        <v>5</v>
      </c>
      <c r="G77" s="17">
        <v>5</v>
      </c>
      <c r="H77" s="17" t="s">
        <v>31</v>
      </c>
      <c r="I77" s="15">
        <f t="shared" si="2"/>
        <v>0</v>
      </c>
    </row>
    <row r="78" s="3" customFormat="1" ht="24.95" customHeight="1" spans="1:9">
      <c r="A78" s="15" t="s">
        <v>227</v>
      </c>
      <c r="B78" s="17">
        <v>2079999</v>
      </c>
      <c r="C78" s="17" t="s">
        <v>116</v>
      </c>
      <c r="D78" s="17">
        <v>30299</v>
      </c>
      <c r="E78" s="18" t="s">
        <v>228</v>
      </c>
      <c r="F78" s="17">
        <v>54</v>
      </c>
      <c r="G78" s="17">
        <v>54</v>
      </c>
      <c r="H78" s="17" t="s">
        <v>121</v>
      </c>
      <c r="I78" s="15">
        <f t="shared" si="2"/>
        <v>0</v>
      </c>
    </row>
    <row r="79" s="3" customFormat="1" ht="24.95" customHeight="1" spans="1:9">
      <c r="A79" s="15" t="s">
        <v>229</v>
      </c>
      <c r="B79" s="17">
        <v>2081104</v>
      </c>
      <c r="C79" s="17" t="s">
        <v>230</v>
      </c>
      <c r="D79" s="17">
        <v>30299</v>
      </c>
      <c r="E79" s="18" t="s">
        <v>231</v>
      </c>
      <c r="F79" s="17">
        <v>4</v>
      </c>
      <c r="G79" s="17">
        <v>4</v>
      </c>
      <c r="H79" s="17" t="s">
        <v>131</v>
      </c>
      <c r="I79" s="15">
        <f t="shared" si="2"/>
        <v>0</v>
      </c>
    </row>
    <row r="80" s="5" customFormat="1" ht="39" customHeight="1" spans="1:9">
      <c r="A80" s="15" t="s">
        <v>229</v>
      </c>
      <c r="B80" s="27">
        <v>2081105</v>
      </c>
      <c r="C80" s="17" t="s">
        <v>129</v>
      </c>
      <c r="D80" s="27">
        <v>30299</v>
      </c>
      <c r="E80" s="18" t="s">
        <v>232</v>
      </c>
      <c r="F80" s="27">
        <v>21.7</v>
      </c>
      <c r="G80" s="27">
        <v>21.7</v>
      </c>
      <c r="H80" s="27" t="s">
        <v>131</v>
      </c>
      <c r="I80" s="15">
        <f t="shared" si="2"/>
        <v>0</v>
      </c>
    </row>
    <row r="81" s="5" customFormat="1" ht="27" customHeight="1" spans="1:9">
      <c r="A81" s="15" t="s">
        <v>229</v>
      </c>
      <c r="B81" s="27">
        <v>2081199</v>
      </c>
      <c r="C81" s="17" t="s">
        <v>233</v>
      </c>
      <c r="D81" s="27">
        <v>30399</v>
      </c>
      <c r="E81" s="18" t="s">
        <v>234</v>
      </c>
      <c r="F81" s="27">
        <v>11</v>
      </c>
      <c r="G81" s="27">
        <v>11</v>
      </c>
      <c r="H81" s="27" t="s">
        <v>131</v>
      </c>
      <c r="I81" s="15">
        <f t="shared" si="2"/>
        <v>0</v>
      </c>
    </row>
    <row r="82" s="5" customFormat="1" ht="24.95" customHeight="1" spans="1:9">
      <c r="A82" s="15" t="s">
        <v>235</v>
      </c>
      <c r="B82" s="27">
        <v>2089901</v>
      </c>
      <c r="C82" s="17" t="s">
        <v>236</v>
      </c>
      <c r="D82" s="27">
        <v>30399</v>
      </c>
      <c r="E82" s="18" t="s">
        <v>237</v>
      </c>
      <c r="F82" s="27">
        <v>13.66</v>
      </c>
      <c r="G82" s="27">
        <v>13.66</v>
      </c>
      <c r="H82" s="27" t="s">
        <v>238</v>
      </c>
      <c r="I82" s="15">
        <f t="shared" si="2"/>
        <v>0</v>
      </c>
    </row>
    <row r="83" s="5" customFormat="1" ht="24.95" customHeight="1" spans="1:9">
      <c r="A83" s="15" t="s">
        <v>239</v>
      </c>
      <c r="B83" s="27">
        <v>2120399</v>
      </c>
      <c r="C83" s="17" t="s">
        <v>16</v>
      </c>
      <c r="D83" s="27">
        <v>30299</v>
      </c>
      <c r="E83" s="18" t="s">
        <v>240</v>
      </c>
      <c r="F83" s="27">
        <v>1.2301</v>
      </c>
      <c r="G83" s="27">
        <v>1.2301</v>
      </c>
      <c r="H83" s="27" t="s">
        <v>25</v>
      </c>
      <c r="I83" s="15">
        <f t="shared" si="2"/>
        <v>0</v>
      </c>
    </row>
    <row r="84" s="5" customFormat="1" ht="36" spans="1:9">
      <c r="A84" s="15" t="s">
        <v>241</v>
      </c>
      <c r="B84" s="27">
        <v>2120399</v>
      </c>
      <c r="C84" s="17" t="s">
        <v>16</v>
      </c>
      <c r="D84" s="27">
        <v>30299</v>
      </c>
      <c r="E84" s="18" t="s">
        <v>242</v>
      </c>
      <c r="F84" s="27">
        <v>43.83</v>
      </c>
      <c r="G84" s="27">
        <f>40+3.33</f>
        <v>43.33</v>
      </c>
      <c r="H84" s="17" t="s">
        <v>243</v>
      </c>
      <c r="I84" s="15">
        <f t="shared" si="2"/>
        <v>0.5</v>
      </c>
    </row>
    <row r="85" s="5" customFormat="1" ht="24.95" customHeight="1" spans="1:9">
      <c r="A85" s="15" t="s">
        <v>244</v>
      </c>
      <c r="B85" s="27">
        <v>2130199</v>
      </c>
      <c r="C85" s="27" t="s">
        <v>183</v>
      </c>
      <c r="D85" s="27">
        <v>30299</v>
      </c>
      <c r="E85" s="18" t="s">
        <v>245</v>
      </c>
      <c r="F85" s="27">
        <v>4</v>
      </c>
      <c r="G85" s="27">
        <v>4</v>
      </c>
      <c r="H85" s="27" t="s">
        <v>47</v>
      </c>
      <c r="I85" s="15">
        <f t="shared" si="2"/>
        <v>0</v>
      </c>
    </row>
    <row r="86" s="5" customFormat="1" ht="24.95" customHeight="1" spans="1:9">
      <c r="A86" s="15" t="s">
        <v>246</v>
      </c>
      <c r="B86" s="27">
        <v>2050202</v>
      </c>
      <c r="C86" s="27" t="s">
        <v>247</v>
      </c>
      <c r="D86" s="27">
        <v>30299</v>
      </c>
      <c r="E86" s="18" t="s">
        <v>248</v>
      </c>
      <c r="F86" s="27">
        <v>5</v>
      </c>
      <c r="G86" s="27">
        <v>5</v>
      </c>
      <c r="H86" s="27" t="s">
        <v>38</v>
      </c>
      <c r="I86" s="15">
        <f t="shared" si="2"/>
        <v>0</v>
      </c>
    </row>
    <row r="87" s="5" customFormat="1" ht="24.95" customHeight="1" spans="1:9">
      <c r="A87" s="15" t="s">
        <v>249</v>
      </c>
      <c r="B87" s="27">
        <v>2070499</v>
      </c>
      <c r="C87" s="17" t="s">
        <v>250</v>
      </c>
      <c r="D87" s="27">
        <v>30299</v>
      </c>
      <c r="E87" s="18" t="s">
        <v>251</v>
      </c>
      <c r="F87" s="27">
        <v>6</v>
      </c>
      <c r="G87" s="27"/>
      <c r="H87" s="27"/>
      <c r="I87" s="15">
        <f t="shared" si="2"/>
        <v>6</v>
      </c>
    </row>
    <row r="88" s="5" customFormat="1" ht="48" spans="1:9">
      <c r="A88" s="15" t="s">
        <v>252</v>
      </c>
      <c r="B88" s="27">
        <v>2100717</v>
      </c>
      <c r="C88" s="17" t="s">
        <v>57</v>
      </c>
      <c r="D88" s="27">
        <v>30399</v>
      </c>
      <c r="E88" s="18" t="s">
        <v>253</v>
      </c>
      <c r="F88" s="27">
        <v>26.95</v>
      </c>
      <c r="G88" s="27">
        <v>26.95</v>
      </c>
      <c r="H88" s="27" t="s">
        <v>59</v>
      </c>
      <c r="I88" s="15">
        <f t="shared" si="2"/>
        <v>0</v>
      </c>
    </row>
    <row r="89" s="5" customFormat="1" ht="36.75" customHeight="1" spans="1:9">
      <c r="A89" s="15" t="s">
        <v>254</v>
      </c>
      <c r="B89" s="27">
        <v>2100717</v>
      </c>
      <c r="C89" s="17" t="s">
        <v>57</v>
      </c>
      <c r="D89" s="27">
        <v>30299</v>
      </c>
      <c r="E89" s="18" t="s">
        <v>255</v>
      </c>
      <c r="F89" s="27">
        <v>4.6</v>
      </c>
      <c r="G89" s="27">
        <v>4.6</v>
      </c>
      <c r="H89" s="27" t="s">
        <v>59</v>
      </c>
      <c r="I89" s="15">
        <f t="shared" si="2"/>
        <v>0</v>
      </c>
    </row>
    <row r="90" s="5" customFormat="1" ht="24.95" customHeight="1" spans="1:9">
      <c r="A90" s="15" t="s">
        <v>256</v>
      </c>
      <c r="B90" s="27">
        <v>2100717</v>
      </c>
      <c r="C90" s="17" t="s">
        <v>57</v>
      </c>
      <c r="D90" s="27">
        <v>30299</v>
      </c>
      <c r="E90" s="18" t="s">
        <v>257</v>
      </c>
      <c r="F90" s="27">
        <v>5</v>
      </c>
      <c r="G90" s="27">
        <v>5</v>
      </c>
      <c r="H90" s="27" t="s">
        <v>59</v>
      </c>
      <c r="I90" s="15">
        <f t="shared" si="2"/>
        <v>0</v>
      </c>
    </row>
    <row r="91" s="5" customFormat="1" ht="24.95" customHeight="1" spans="1:9">
      <c r="A91" s="15" t="s">
        <v>258</v>
      </c>
      <c r="B91" s="27">
        <v>2150605</v>
      </c>
      <c r="C91" s="17" t="s">
        <v>259</v>
      </c>
      <c r="D91" s="27">
        <v>30299</v>
      </c>
      <c r="E91" s="18" t="s">
        <v>260</v>
      </c>
      <c r="F91" s="27">
        <v>6</v>
      </c>
      <c r="G91" s="27">
        <v>6</v>
      </c>
      <c r="H91" s="27" t="s">
        <v>261</v>
      </c>
      <c r="I91" s="15">
        <f t="shared" si="2"/>
        <v>0</v>
      </c>
    </row>
    <row r="92" s="5" customFormat="1" ht="24.95" customHeight="1" spans="1:9">
      <c r="A92" s="15" t="s">
        <v>262</v>
      </c>
      <c r="B92" s="27">
        <v>2130108</v>
      </c>
      <c r="C92" s="17" t="s">
        <v>113</v>
      </c>
      <c r="D92" s="27">
        <v>30299</v>
      </c>
      <c r="E92" s="18" t="s">
        <v>263</v>
      </c>
      <c r="F92" s="27">
        <v>2.79</v>
      </c>
      <c r="G92" s="27">
        <v>2.79</v>
      </c>
      <c r="H92" s="27" t="s">
        <v>47</v>
      </c>
      <c r="I92" s="15">
        <f t="shared" si="2"/>
        <v>0</v>
      </c>
    </row>
    <row r="93" s="5" customFormat="1" ht="24.95" customHeight="1" spans="1:9">
      <c r="A93" s="15" t="s">
        <v>264</v>
      </c>
      <c r="B93" s="27">
        <v>2120399</v>
      </c>
      <c r="C93" s="17" t="s">
        <v>16</v>
      </c>
      <c r="D93" s="27">
        <v>30299</v>
      </c>
      <c r="E93" s="18" t="s">
        <v>265</v>
      </c>
      <c r="F93" s="27">
        <v>5</v>
      </c>
      <c r="G93" s="27">
        <v>5</v>
      </c>
      <c r="H93" s="27" t="s">
        <v>199</v>
      </c>
      <c r="I93" s="15">
        <f t="shared" si="2"/>
        <v>0</v>
      </c>
    </row>
    <row r="94" s="5" customFormat="1" ht="24.95" customHeight="1" spans="1:9">
      <c r="A94" s="15" t="s">
        <v>266</v>
      </c>
      <c r="B94" s="27">
        <v>2100717</v>
      </c>
      <c r="C94" s="27" t="s">
        <v>57</v>
      </c>
      <c r="D94" s="27">
        <v>30299</v>
      </c>
      <c r="E94" s="18" t="s">
        <v>267</v>
      </c>
      <c r="F94" s="27">
        <v>2.06</v>
      </c>
      <c r="G94" s="27">
        <v>2.06</v>
      </c>
      <c r="H94" s="27" t="s">
        <v>59</v>
      </c>
      <c r="I94" s="15">
        <f t="shared" si="2"/>
        <v>0</v>
      </c>
    </row>
    <row r="95" s="5" customFormat="1" ht="24.95" customHeight="1" spans="1:9">
      <c r="A95" s="15" t="s">
        <v>268</v>
      </c>
      <c r="B95" s="27">
        <v>2100717</v>
      </c>
      <c r="C95" s="27" t="s">
        <v>57</v>
      </c>
      <c r="D95" s="27">
        <v>30299</v>
      </c>
      <c r="E95" s="18" t="s">
        <v>269</v>
      </c>
      <c r="F95" s="27">
        <v>4.82</v>
      </c>
      <c r="G95" s="27">
        <v>4.82</v>
      </c>
      <c r="H95" s="27" t="s">
        <v>59</v>
      </c>
      <c r="I95" s="15">
        <f t="shared" si="2"/>
        <v>0</v>
      </c>
    </row>
    <row r="96" s="5" customFormat="1" ht="24.95" customHeight="1" spans="1:9">
      <c r="A96" s="15" t="s">
        <v>270</v>
      </c>
      <c r="B96" s="27">
        <v>2080799</v>
      </c>
      <c r="C96" s="17" t="s">
        <v>12</v>
      </c>
      <c r="D96" s="27">
        <v>30299</v>
      </c>
      <c r="E96" s="18" t="s">
        <v>271</v>
      </c>
      <c r="F96" s="27">
        <v>600</v>
      </c>
      <c r="G96" s="27">
        <v>600</v>
      </c>
      <c r="H96" s="27" t="s">
        <v>14</v>
      </c>
      <c r="I96" s="15">
        <f t="shared" si="2"/>
        <v>0</v>
      </c>
    </row>
    <row r="97" s="5" customFormat="1" ht="36" customHeight="1" spans="1:9">
      <c r="A97" s="15" t="s">
        <v>272</v>
      </c>
      <c r="B97" s="27">
        <v>2100409</v>
      </c>
      <c r="C97" s="17" t="s">
        <v>64</v>
      </c>
      <c r="D97" s="27">
        <v>30299</v>
      </c>
      <c r="E97" s="18" t="s">
        <v>273</v>
      </c>
      <c r="F97" s="27">
        <v>1</v>
      </c>
      <c r="G97" s="27">
        <v>1</v>
      </c>
      <c r="H97" s="27" t="s">
        <v>108</v>
      </c>
      <c r="I97" s="15">
        <f t="shared" si="2"/>
        <v>0</v>
      </c>
    </row>
    <row r="98" s="5" customFormat="1" ht="24.95" customHeight="1" spans="1:9">
      <c r="A98" s="15" t="s">
        <v>274</v>
      </c>
      <c r="B98" s="27">
        <v>2100409</v>
      </c>
      <c r="C98" s="17" t="s">
        <v>64</v>
      </c>
      <c r="D98" s="27">
        <v>30299</v>
      </c>
      <c r="E98" s="18" t="s">
        <v>275</v>
      </c>
      <c r="F98" s="27">
        <v>20.2</v>
      </c>
      <c r="G98" s="27">
        <v>20.2</v>
      </c>
      <c r="H98" s="27" t="s">
        <v>108</v>
      </c>
      <c r="I98" s="15">
        <f t="shared" si="2"/>
        <v>0</v>
      </c>
    </row>
    <row r="99" s="5" customFormat="1" ht="24.95" customHeight="1" spans="1:9">
      <c r="A99" s="15" t="s">
        <v>276</v>
      </c>
      <c r="B99" s="27">
        <v>2050299</v>
      </c>
      <c r="C99" s="17" t="s">
        <v>277</v>
      </c>
      <c r="D99" s="27">
        <v>30299</v>
      </c>
      <c r="E99" s="18" t="s">
        <v>278</v>
      </c>
      <c r="F99" s="27">
        <v>89.25</v>
      </c>
      <c r="G99" s="27"/>
      <c r="H99" s="27"/>
      <c r="I99" s="15">
        <f t="shared" si="2"/>
        <v>89.25</v>
      </c>
    </row>
    <row r="100" s="5" customFormat="1" ht="36" spans="1:9">
      <c r="A100" s="15" t="s">
        <v>279</v>
      </c>
      <c r="B100" s="27">
        <v>2100717</v>
      </c>
      <c r="C100" s="17" t="s">
        <v>57</v>
      </c>
      <c r="D100" s="27">
        <v>30299</v>
      </c>
      <c r="E100" s="18" t="s">
        <v>280</v>
      </c>
      <c r="F100" s="27">
        <v>15.02</v>
      </c>
      <c r="G100" s="27">
        <v>15.02</v>
      </c>
      <c r="H100" s="27" t="s">
        <v>59</v>
      </c>
      <c r="I100" s="15">
        <f t="shared" ref="I100:I131" si="3">F100-G100</f>
        <v>0</v>
      </c>
    </row>
    <row r="101" s="5" customFormat="1" ht="27" customHeight="1" spans="1:9">
      <c r="A101" s="15" t="s">
        <v>279</v>
      </c>
      <c r="B101" s="27">
        <v>2100717</v>
      </c>
      <c r="C101" s="17" t="s">
        <v>57</v>
      </c>
      <c r="D101" s="27">
        <v>30399</v>
      </c>
      <c r="E101" s="18" t="s">
        <v>281</v>
      </c>
      <c r="F101" s="27">
        <v>9.19</v>
      </c>
      <c r="G101" s="27">
        <v>9.19</v>
      </c>
      <c r="H101" s="27" t="s">
        <v>59</v>
      </c>
      <c r="I101" s="15">
        <f t="shared" si="3"/>
        <v>0</v>
      </c>
    </row>
    <row r="102" s="5" customFormat="1" ht="34.5" customHeight="1" spans="1:9">
      <c r="A102" s="15" t="s">
        <v>279</v>
      </c>
      <c r="B102" s="27">
        <v>2100799</v>
      </c>
      <c r="C102" s="17" t="s">
        <v>72</v>
      </c>
      <c r="D102" s="27">
        <v>30299</v>
      </c>
      <c r="E102" s="18" t="s">
        <v>282</v>
      </c>
      <c r="F102" s="27">
        <v>12.95</v>
      </c>
      <c r="G102" s="27">
        <v>12.95</v>
      </c>
      <c r="H102" s="27" t="s">
        <v>59</v>
      </c>
      <c r="I102" s="15">
        <f t="shared" si="3"/>
        <v>0</v>
      </c>
    </row>
    <row r="103" s="5" customFormat="1" ht="24.95" customHeight="1" spans="1:9">
      <c r="A103" s="15" t="s">
        <v>283</v>
      </c>
      <c r="B103" s="27">
        <v>2100409</v>
      </c>
      <c r="C103" s="17" t="s">
        <v>64</v>
      </c>
      <c r="D103" s="27">
        <v>30299</v>
      </c>
      <c r="E103" s="18" t="s">
        <v>284</v>
      </c>
      <c r="F103" s="27">
        <v>0.98</v>
      </c>
      <c r="G103" s="27">
        <v>0.98</v>
      </c>
      <c r="H103" s="27" t="s">
        <v>66</v>
      </c>
      <c r="I103" s="15">
        <f t="shared" si="3"/>
        <v>0</v>
      </c>
    </row>
    <row r="104" s="5" customFormat="1" ht="24.95" customHeight="1" spans="1:9">
      <c r="A104" s="15" t="s">
        <v>285</v>
      </c>
      <c r="B104" s="27">
        <v>2012902</v>
      </c>
      <c r="C104" s="17" t="s">
        <v>142</v>
      </c>
      <c r="D104" s="27">
        <v>30299</v>
      </c>
      <c r="E104" s="28" t="s">
        <v>286</v>
      </c>
      <c r="F104" s="27">
        <v>10</v>
      </c>
      <c r="G104" s="27"/>
      <c r="H104" s="27"/>
      <c r="I104" s="15">
        <f t="shared" si="3"/>
        <v>10</v>
      </c>
    </row>
    <row r="105" s="5" customFormat="1" ht="24.95" customHeight="1" spans="1:9">
      <c r="A105" s="15" t="s">
        <v>287</v>
      </c>
      <c r="B105" s="27">
        <v>2120399</v>
      </c>
      <c r="C105" s="17" t="s">
        <v>16</v>
      </c>
      <c r="D105" s="27">
        <v>30299</v>
      </c>
      <c r="E105" s="28" t="s">
        <v>288</v>
      </c>
      <c r="F105" s="27">
        <v>1.2453</v>
      </c>
      <c r="G105" s="27">
        <v>1.2453</v>
      </c>
      <c r="H105" s="27" t="s">
        <v>25</v>
      </c>
      <c r="I105" s="15">
        <f t="shared" si="3"/>
        <v>0</v>
      </c>
    </row>
    <row r="106" s="5" customFormat="1" ht="24.95" customHeight="1" spans="1:9">
      <c r="A106" s="15" t="s">
        <v>289</v>
      </c>
      <c r="B106" s="27">
        <v>2120399</v>
      </c>
      <c r="C106" s="17" t="s">
        <v>16</v>
      </c>
      <c r="D106" s="27">
        <v>30299</v>
      </c>
      <c r="E106" s="28" t="s">
        <v>290</v>
      </c>
      <c r="F106" s="27">
        <v>12</v>
      </c>
      <c r="G106" s="27">
        <v>12</v>
      </c>
      <c r="H106" s="27" t="s">
        <v>199</v>
      </c>
      <c r="I106" s="15">
        <f t="shared" si="3"/>
        <v>0</v>
      </c>
    </row>
    <row r="107" s="5" customFormat="1" ht="24.95" customHeight="1" spans="1:9">
      <c r="A107" s="15" t="s">
        <v>291</v>
      </c>
      <c r="B107" s="27">
        <v>2100717</v>
      </c>
      <c r="C107" s="17" t="s">
        <v>57</v>
      </c>
      <c r="D107" s="27">
        <v>30299</v>
      </c>
      <c r="E107" s="18" t="s">
        <v>292</v>
      </c>
      <c r="F107" s="27">
        <v>20.66</v>
      </c>
      <c r="G107" s="27">
        <v>20.66</v>
      </c>
      <c r="H107" s="27" t="s">
        <v>59</v>
      </c>
      <c r="I107" s="15">
        <f t="shared" si="3"/>
        <v>0</v>
      </c>
    </row>
    <row r="108" s="5" customFormat="1" ht="36" spans="1:9">
      <c r="A108" s="15" t="s">
        <v>293</v>
      </c>
      <c r="B108" s="27">
        <v>2081105</v>
      </c>
      <c r="C108" s="17" t="s">
        <v>129</v>
      </c>
      <c r="D108" s="27">
        <v>30299</v>
      </c>
      <c r="E108" s="18" t="s">
        <v>294</v>
      </c>
      <c r="F108" s="27">
        <v>6.6</v>
      </c>
      <c r="G108" s="27">
        <v>6.6</v>
      </c>
      <c r="H108" s="27" t="s">
        <v>131</v>
      </c>
      <c r="I108" s="15">
        <f t="shared" si="3"/>
        <v>0</v>
      </c>
    </row>
    <row r="109" s="5" customFormat="1" ht="35.25" customHeight="1" spans="1:9">
      <c r="A109" s="15" t="s">
        <v>293</v>
      </c>
      <c r="B109" s="27">
        <v>2081104</v>
      </c>
      <c r="C109" s="17" t="s">
        <v>230</v>
      </c>
      <c r="D109" s="27">
        <v>30299</v>
      </c>
      <c r="E109" s="18" t="s">
        <v>295</v>
      </c>
      <c r="F109" s="27">
        <v>15.42</v>
      </c>
      <c r="G109" s="27">
        <v>15.42</v>
      </c>
      <c r="H109" s="27" t="s">
        <v>131</v>
      </c>
      <c r="I109" s="15">
        <f t="shared" si="3"/>
        <v>0</v>
      </c>
    </row>
    <row r="110" s="6" customFormat="1" ht="24.95" customHeight="1" spans="1:9">
      <c r="A110" s="15" t="s">
        <v>293</v>
      </c>
      <c r="B110" s="27">
        <v>2081199</v>
      </c>
      <c r="C110" s="17" t="s">
        <v>233</v>
      </c>
      <c r="D110" s="27">
        <v>30299</v>
      </c>
      <c r="E110" s="18" t="s">
        <v>296</v>
      </c>
      <c r="F110" s="27">
        <v>5</v>
      </c>
      <c r="G110" s="27">
        <v>5</v>
      </c>
      <c r="H110" s="27" t="s">
        <v>131</v>
      </c>
      <c r="I110" s="15">
        <f t="shared" si="3"/>
        <v>0</v>
      </c>
    </row>
    <row r="111" s="5" customFormat="1" ht="24.95" customHeight="1" spans="1:9">
      <c r="A111" s="15" t="s">
        <v>297</v>
      </c>
      <c r="B111" s="27">
        <v>2100409</v>
      </c>
      <c r="C111" s="17" t="s">
        <v>64</v>
      </c>
      <c r="D111" s="27">
        <v>30299</v>
      </c>
      <c r="E111" s="18" t="s">
        <v>298</v>
      </c>
      <c r="F111" s="27">
        <v>10.08</v>
      </c>
      <c r="G111" s="27">
        <v>10.08</v>
      </c>
      <c r="H111" s="27" t="s">
        <v>66</v>
      </c>
      <c r="I111" s="15">
        <f t="shared" si="3"/>
        <v>0</v>
      </c>
    </row>
    <row r="112" s="5" customFormat="1" ht="24.95" customHeight="1" spans="1:9">
      <c r="A112" s="15" t="s">
        <v>299</v>
      </c>
      <c r="B112" s="27">
        <v>2100409</v>
      </c>
      <c r="C112" s="17" t="s">
        <v>64</v>
      </c>
      <c r="D112" s="27">
        <v>30299</v>
      </c>
      <c r="E112" s="18" t="s">
        <v>300</v>
      </c>
      <c r="F112" s="27">
        <v>68.53</v>
      </c>
      <c r="G112" s="27"/>
      <c r="H112" s="27"/>
      <c r="I112" s="15">
        <f t="shared" si="3"/>
        <v>68.53</v>
      </c>
    </row>
    <row r="113" s="5" customFormat="1" ht="24.95" customHeight="1" spans="1:9">
      <c r="A113" s="15" t="s">
        <v>301</v>
      </c>
      <c r="B113" s="27">
        <v>2120102</v>
      </c>
      <c r="C113" s="17" t="s">
        <v>142</v>
      </c>
      <c r="D113" s="27">
        <v>30399</v>
      </c>
      <c r="E113" s="18" t="s">
        <v>302</v>
      </c>
      <c r="F113" s="27">
        <v>24.48</v>
      </c>
      <c r="G113" s="27"/>
      <c r="H113" s="27"/>
      <c r="I113" s="15">
        <f t="shared" si="3"/>
        <v>24.48</v>
      </c>
    </row>
    <row r="114" s="5" customFormat="1" ht="24.95" customHeight="1" spans="1:9">
      <c r="A114" s="15" t="s">
        <v>303</v>
      </c>
      <c r="B114" s="27">
        <v>2120399</v>
      </c>
      <c r="C114" s="17" t="s">
        <v>16</v>
      </c>
      <c r="D114" s="27">
        <v>30299</v>
      </c>
      <c r="E114" s="18" t="s">
        <v>304</v>
      </c>
      <c r="F114" s="27">
        <v>6</v>
      </c>
      <c r="G114" s="27"/>
      <c r="H114" s="27"/>
      <c r="I114" s="15">
        <f t="shared" si="3"/>
        <v>6</v>
      </c>
    </row>
    <row r="115" s="5" customFormat="1" ht="24.95" customHeight="1" spans="1:9">
      <c r="A115" s="15" t="s">
        <v>305</v>
      </c>
      <c r="B115" s="27">
        <v>2140199</v>
      </c>
      <c r="C115" s="17" t="s">
        <v>306</v>
      </c>
      <c r="D115" s="27">
        <v>31099</v>
      </c>
      <c r="E115" s="18" t="s">
        <v>307</v>
      </c>
      <c r="F115" s="27">
        <v>20</v>
      </c>
      <c r="G115" s="27"/>
      <c r="H115" s="27"/>
      <c r="I115" s="15">
        <f t="shared" si="3"/>
        <v>20</v>
      </c>
    </row>
    <row r="116" s="5" customFormat="1" ht="24.95" customHeight="1" spans="1:9">
      <c r="A116" s="15" t="s">
        <v>308</v>
      </c>
      <c r="B116" s="27">
        <v>2080799</v>
      </c>
      <c r="C116" s="17" t="s">
        <v>12</v>
      </c>
      <c r="D116" s="27">
        <v>30299</v>
      </c>
      <c r="E116" s="18" t="s">
        <v>309</v>
      </c>
      <c r="F116" s="27">
        <v>100</v>
      </c>
      <c r="G116" s="27">
        <v>100</v>
      </c>
      <c r="H116" s="27" t="s">
        <v>310</v>
      </c>
      <c r="I116" s="15">
        <f t="shared" si="3"/>
        <v>0</v>
      </c>
    </row>
    <row r="117" s="5" customFormat="1" ht="24.95" customHeight="1" spans="1:9">
      <c r="A117" s="15" t="s">
        <v>311</v>
      </c>
      <c r="B117" s="27">
        <v>2100409</v>
      </c>
      <c r="C117" s="17" t="s">
        <v>64</v>
      </c>
      <c r="D117" s="27">
        <v>30299</v>
      </c>
      <c r="E117" s="18" t="s">
        <v>312</v>
      </c>
      <c r="F117" s="27">
        <v>2.27</v>
      </c>
      <c r="G117" s="27">
        <v>2.27</v>
      </c>
      <c r="H117" s="27" t="s">
        <v>59</v>
      </c>
      <c r="I117" s="15">
        <f t="shared" si="3"/>
        <v>0</v>
      </c>
    </row>
    <row r="118" s="5" customFormat="1" ht="24.95" customHeight="1" spans="1:9">
      <c r="A118" s="15" t="s">
        <v>313</v>
      </c>
      <c r="B118" s="27">
        <v>2100409</v>
      </c>
      <c r="C118" s="17" t="s">
        <v>64</v>
      </c>
      <c r="D118" s="27">
        <v>30399</v>
      </c>
      <c r="E118" s="18" t="s">
        <v>314</v>
      </c>
      <c r="F118" s="27">
        <v>11.76</v>
      </c>
      <c r="G118" s="27">
        <v>11.76</v>
      </c>
      <c r="H118" s="27" t="s">
        <v>66</v>
      </c>
      <c r="I118" s="15">
        <f t="shared" si="3"/>
        <v>0</v>
      </c>
    </row>
    <row r="119" s="5" customFormat="1" ht="24.95" customHeight="1" spans="1:9">
      <c r="A119" s="15" t="s">
        <v>315</v>
      </c>
      <c r="B119" s="27">
        <v>2130199</v>
      </c>
      <c r="C119" s="17" t="s">
        <v>183</v>
      </c>
      <c r="D119" s="27">
        <v>30399</v>
      </c>
      <c r="E119" s="18" t="s">
        <v>316</v>
      </c>
      <c r="F119" s="27">
        <v>16.29</v>
      </c>
      <c r="G119" s="27">
        <v>3.548168</v>
      </c>
      <c r="H119" s="27" t="s">
        <v>185</v>
      </c>
      <c r="I119" s="15">
        <f t="shared" si="3"/>
        <v>12.741832</v>
      </c>
    </row>
    <row r="120" s="5" customFormat="1" ht="24.95" customHeight="1" spans="1:9">
      <c r="A120" s="15" t="s">
        <v>317</v>
      </c>
      <c r="B120" s="27">
        <v>2120399</v>
      </c>
      <c r="C120" s="17" t="s">
        <v>16</v>
      </c>
      <c r="D120" s="27">
        <v>30299</v>
      </c>
      <c r="E120" s="18" t="s">
        <v>318</v>
      </c>
      <c r="F120" s="27">
        <v>1.1631</v>
      </c>
      <c r="G120" s="27">
        <v>1.1631</v>
      </c>
      <c r="H120" s="27" t="s">
        <v>25</v>
      </c>
      <c r="I120" s="15">
        <f t="shared" si="3"/>
        <v>0</v>
      </c>
    </row>
    <row r="121" s="5" customFormat="1" ht="31.5" customHeight="1" spans="1:9">
      <c r="A121" s="15" t="s">
        <v>319</v>
      </c>
      <c r="B121" s="27">
        <v>2129999</v>
      </c>
      <c r="C121" s="17" t="s">
        <v>23</v>
      </c>
      <c r="D121" s="27">
        <v>30299</v>
      </c>
      <c r="E121" s="18" t="s">
        <v>320</v>
      </c>
      <c r="F121" s="27">
        <v>60</v>
      </c>
      <c r="G121" s="27">
        <v>60</v>
      </c>
      <c r="H121" s="17" t="s">
        <v>321</v>
      </c>
      <c r="I121" s="15">
        <f t="shared" si="3"/>
        <v>0</v>
      </c>
    </row>
    <row r="122" s="5" customFormat="1" ht="24.95" customHeight="1" spans="1:9">
      <c r="A122" s="15" t="s">
        <v>322</v>
      </c>
      <c r="B122" s="27">
        <v>2119901</v>
      </c>
      <c r="C122" s="17" t="s">
        <v>87</v>
      </c>
      <c r="D122" s="27">
        <v>30299</v>
      </c>
      <c r="E122" s="18" t="s">
        <v>323</v>
      </c>
      <c r="F122" s="27">
        <v>20</v>
      </c>
      <c r="G122" s="27">
        <v>20</v>
      </c>
      <c r="H122" s="27" t="s">
        <v>324</v>
      </c>
      <c r="I122" s="15">
        <f t="shared" si="3"/>
        <v>0</v>
      </c>
    </row>
    <row r="123" s="2" customFormat="1" ht="24.95" customHeight="1" spans="1:9">
      <c r="A123" s="15" t="s">
        <v>325</v>
      </c>
      <c r="B123" s="17">
        <v>2120399</v>
      </c>
      <c r="C123" s="17" t="s">
        <v>16</v>
      </c>
      <c r="D123" s="17">
        <v>30299</v>
      </c>
      <c r="E123" s="18" t="s">
        <v>326</v>
      </c>
      <c r="F123" s="17">
        <v>7</v>
      </c>
      <c r="G123" s="17">
        <v>7</v>
      </c>
      <c r="H123" s="17" t="s">
        <v>199</v>
      </c>
      <c r="I123" s="15">
        <f t="shared" si="3"/>
        <v>0</v>
      </c>
    </row>
    <row r="124" s="2" customFormat="1" ht="24.95" customHeight="1" spans="1:9">
      <c r="A124" s="15" t="s">
        <v>327</v>
      </c>
      <c r="B124" s="17">
        <v>2100717</v>
      </c>
      <c r="C124" s="17" t="s">
        <v>57</v>
      </c>
      <c r="D124" s="17">
        <v>30399</v>
      </c>
      <c r="E124" s="18" t="s">
        <v>328</v>
      </c>
      <c r="F124" s="17">
        <v>4.06</v>
      </c>
      <c r="G124" s="17">
        <v>4.06</v>
      </c>
      <c r="H124" s="17" t="s">
        <v>59</v>
      </c>
      <c r="I124" s="15">
        <f t="shared" si="3"/>
        <v>0</v>
      </c>
    </row>
    <row r="125" s="2" customFormat="1" ht="24.95" customHeight="1" spans="1:9">
      <c r="A125" s="15" t="s">
        <v>329</v>
      </c>
      <c r="B125" s="17">
        <v>2011399</v>
      </c>
      <c r="C125" s="17" t="s">
        <v>330</v>
      </c>
      <c r="D125" s="17">
        <v>30299</v>
      </c>
      <c r="E125" s="18" t="s">
        <v>331</v>
      </c>
      <c r="F125" s="17">
        <v>54</v>
      </c>
      <c r="G125" s="17">
        <v>54</v>
      </c>
      <c r="H125" s="17" t="s">
        <v>332</v>
      </c>
      <c r="I125" s="15">
        <f t="shared" si="3"/>
        <v>0</v>
      </c>
    </row>
    <row r="126" s="2" customFormat="1" ht="24.95" customHeight="1" spans="1:9">
      <c r="A126" s="15" t="s">
        <v>333</v>
      </c>
      <c r="B126" s="17">
        <v>2120399</v>
      </c>
      <c r="C126" s="17" t="s">
        <v>16</v>
      </c>
      <c r="D126" s="17">
        <v>30299</v>
      </c>
      <c r="E126" s="18" t="s">
        <v>334</v>
      </c>
      <c r="F126" s="17">
        <v>5.33</v>
      </c>
      <c r="G126" s="17"/>
      <c r="H126" s="17"/>
      <c r="I126" s="15">
        <f t="shared" si="3"/>
        <v>5.33</v>
      </c>
    </row>
    <row r="127" s="2" customFormat="1" ht="24.95" customHeight="1" spans="1:9">
      <c r="A127" s="15" t="s">
        <v>335</v>
      </c>
      <c r="B127" s="17">
        <v>2150602</v>
      </c>
      <c r="C127" s="17" t="s">
        <v>142</v>
      </c>
      <c r="D127" s="17">
        <v>30299</v>
      </c>
      <c r="E127" s="18" t="s">
        <v>336</v>
      </c>
      <c r="F127" s="17">
        <v>5.5</v>
      </c>
      <c r="G127" s="17">
        <v>5.5</v>
      </c>
      <c r="H127" s="17" t="s">
        <v>261</v>
      </c>
      <c r="I127" s="15">
        <f t="shared" si="3"/>
        <v>0</v>
      </c>
    </row>
    <row r="128" s="2" customFormat="1" ht="24.95" customHeight="1" spans="1:9">
      <c r="A128" s="15" t="s">
        <v>337</v>
      </c>
      <c r="B128" s="17">
        <v>2100717</v>
      </c>
      <c r="C128" s="17" t="s">
        <v>57</v>
      </c>
      <c r="D128" s="17">
        <v>30299</v>
      </c>
      <c r="E128" s="18" t="s">
        <v>338</v>
      </c>
      <c r="F128" s="17">
        <v>3</v>
      </c>
      <c r="G128" s="17">
        <v>3</v>
      </c>
      <c r="H128" s="17" t="s">
        <v>59</v>
      </c>
      <c r="I128" s="15">
        <f t="shared" si="3"/>
        <v>0</v>
      </c>
    </row>
    <row r="129" s="2" customFormat="1" ht="36" spans="1:9">
      <c r="A129" s="15" t="s">
        <v>339</v>
      </c>
      <c r="B129" s="17">
        <v>2130399</v>
      </c>
      <c r="C129" s="17" t="s">
        <v>136</v>
      </c>
      <c r="D129" s="17">
        <v>30299</v>
      </c>
      <c r="E129" s="18" t="s">
        <v>340</v>
      </c>
      <c r="F129" s="17">
        <v>20</v>
      </c>
      <c r="G129" s="17">
        <v>20</v>
      </c>
      <c r="H129" s="17" t="s">
        <v>47</v>
      </c>
      <c r="I129" s="15">
        <f t="shared" si="3"/>
        <v>0</v>
      </c>
    </row>
    <row r="130" s="2" customFormat="1" ht="24.95" customHeight="1" spans="1:9">
      <c r="A130" s="15" t="s">
        <v>341</v>
      </c>
      <c r="B130" s="17">
        <v>2130205</v>
      </c>
      <c r="C130" s="17" t="s">
        <v>187</v>
      </c>
      <c r="D130" s="17">
        <v>30299</v>
      </c>
      <c r="E130" s="18" t="s">
        <v>342</v>
      </c>
      <c r="F130" s="17">
        <v>10</v>
      </c>
      <c r="G130" s="17"/>
      <c r="H130" s="17"/>
      <c r="I130" s="15">
        <f t="shared" si="3"/>
        <v>10</v>
      </c>
    </row>
    <row r="131" s="2" customFormat="1" ht="24.95" customHeight="1" spans="1:9">
      <c r="A131" s="15" t="s">
        <v>343</v>
      </c>
      <c r="B131" s="17">
        <v>2130152</v>
      </c>
      <c r="C131" s="17" t="s">
        <v>51</v>
      </c>
      <c r="D131" s="17">
        <v>30299</v>
      </c>
      <c r="E131" s="18" t="s">
        <v>344</v>
      </c>
      <c r="F131" s="17">
        <v>16.8</v>
      </c>
      <c r="G131" s="17"/>
      <c r="H131" s="17"/>
      <c r="I131" s="15">
        <f t="shared" si="3"/>
        <v>16.8</v>
      </c>
    </row>
    <row r="132" s="2" customFormat="1" ht="24.95" customHeight="1" spans="1:9">
      <c r="A132" s="15" t="s">
        <v>345</v>
      </c>
      <c r="B132" s="17">
        <v>2150805</v>
      </c>
      <c r="C132" s="17" t="s">
        <v>346</v>
      </c>
      <c r="D132" s="17">
        <v>30499</v>
      </c>
      <c r="E132" s="18" t="s">
        <v>347</v>
      </c>
      <c r="F132" s="17">
        <v>10</v>
      </c>
      <c r="G132" s="17">
        <v>10</v>
      </c>
      <c r="H132" s="17" t="s">
        <v>348</v>
      </c>
      <c r="I132" s="15">
        <f t="shared" ref="I132:I161" si="4">F132-G132</f>
        <v>0</v>
      </c>
    </row>
    <row r="133" s="2" customFormat="1" ht="24.95" customHeight="1" spans="1:9">
      <c r="A133" s="15" t="s">
        <v>349</v>
      </c>
      <c r="B133" s="17">
        <v>2120399</v>
      </c>
      <c r="C133" s="17" t="s">
        <v>16</v>
      </c>
      <c r="D133" s="17">
        <v>30299</v>
      </c>
      <c r="E133" s="18" t="s">
        <v>350</v>
      </c>
      <c r="F133" s="17">
        <v>16</v>
      </c>
      <c r="G133" s="17">
        <v>16</v>
      </c>
      <c r="H133" s="17" t="s">
        <v>199</v>
      </c>
      <c r="I133" s="15">
        <f t="shared" si="4"/>
        <v>0</v>
      </c>
    </row>
    <row r="134" s="3" customFormat="1" ht="24.95" customHeight="1" spans="1:9">
      <c r="A134" s="15" t="s">
        <v>351</v>
      </c>
      <c r="B134" s="27">
        <v>2010699</v>
      </c>
      <c r="C134" s="17" t="s">
        <v>29</v>
      </c>
      <c r="D134" s="17">
        <v>30299</v>
      </c>
      <c r="E134" s="18" t="s">
        <v>352</v>
      </c>
      <c r="F134" s="17">
        <v>10</v>
      </c>
      <c r="G134" s="17">
        <v>10</v>
      </c>
      <c r="H134" s="17" t="s">
        <v>31</v>
      </c>
      <c r="I134" s="15">
        <f t="shared" si="4"/>
        <v>0</v>
      </c>
    </row>
    <row r="135" s="3" customFormat="1" ht="24.95" customHeight="1" spans="1:9">
      <c r="A135" s="15" t="s">
        <v>353</v>
      </c>
      <c r="B135" s="27">
        <v>2150699</v>
      </c>
      <c r="C135" s="17" t="s">
        <v>354</v>
      </c>
      <c r="D135" s="17">
        <v>30299</v>
      </c>
      <c r="E135" s="18" t="s">
        <v>355</v>
      </c>
      <c r="F135" s="17">
        <v>10</v>
      </c>
      <c r="G135" s="17"/>
      <c r="H135" s="17"/>
      <c r="I135" s="15">
        <f t="shared" si="4"/>
        <v>10</v>
      </c>
    </row>
    <row r="136" s="3" customFormat="1" ht="24.95" customHeight="1" spans="1:9">
      <c r="A136" s="15" t="s">
        <v>356</v>
      </c>
      <c r="B136" s="27">
        <v>2050999</v>
      </c>
      <c r="C136" s="17" t="s">
        <v>357</v>
      </c>
      <c r="D136" s="17">
        <v>30299</v>
      </c>
      <c r="E136" s="18" t="s">
        <v>358</v>
      </c>
      <c r="F136" s="17">
        <v>109.5</v>
      </c>
      <c r="G136" s="17"/>
      <c r="H136" s="17"/>
      <c r="I136" s="15">
        <f t="shared" si="4"/>
        <v>109.5</v>
      </c>
    </row>
    <row r="137" s="3" customFormat="1" ht="24.95" customHeight="1" spans="1:9">
      <c r="A137" s="15" t="s">
        <v>359</v>
      </c>
      <c r="B137" s="27">
        <v>2050999</v>
      </c>
      <c r="C137" s="17" t="s">
        <v>357</v>
      </c>
      <c r="D137" s="17">
        <v>30299</v>
      </c>
      <c r="E137" s="18" t="s">
        <v>360</v>
      </c>
      <c r="F137" s="17">
        <v>0.09</v>
      </c>
      <c r="G137" s="17"/>
      <c r="H137" s="17"/>
      <c r="I137" s="15">
        <f t="shared" si="4"/>
        <v>0.09</v>
      </c>
    </row>
    <row r="138" s="3" customFormat="1" ht="24.95" customHeight="1" spans="1:9">
      <c r="A138" s="15" t="s">
        <v>361</v>
      </c>
      <c r="B138" s="27">
        <v>2059999</v>
      </c>
      <c r="C138" s="17" t="s">
        <v>103</v>
      </c>
      <c r="D138" s="17">
        <v>30299</v>
      </c>
      <c r="E138" s="18" t="s">
        <v>362</v>
      </c>
      <c r="F138" s="17">
        <v>6.62</v>
      </c>
      <c r="G138" s="17"/>
      <c r="H138" s="17"/>
      <c r="I138" s="15">
        <f t="shared" si="4"/>
        <v>6.62</v>
      </c>
    </row>
    <row r="139" s="3" customFormat="1" ht="24.95" customHeight="1" spans="1:9">
      <c r="A139" s="15" t="s">
        <v>363</v>
      </c>
      <c r="B139" s="27">
        <v>2140199</v>
      </c>
      <c r="C139" s="17" t="s">
        <v>306</v>
      </c>
      <c r="D139" s="17">
        <v>31099</v>
      </c>
      <c r="E139" s="18" t="s">
        <v>364</v>
      </c>
      <c r="F139" s="17">
        <v>10</v>
      </c>
      <c r="G139" s="17"/>
      <c r="H139" s="17"/>
      <c r="I139" s="15">
        <f t="shared" si="4"/>
        <v>10</v>
      </c>
    </row>
    <row r="140" s="3" customFormat="1" ht="24.95" customHeight="1" spans="1:9">
      <c r="A140" s="15" t="s">
        <v>365</v>
      </c>
      <c r="B140" s="27">
        <v>2100409</v>
      </c>
      <c r="C140" s="17" t="s">
        <v>64</v>
      </c>
      <c r="D140" s="17">
        <v>30299</v>
      </c>
      <c r="E140" s="18" t="s">
        <v>366</v>
      </c>
      <c r="F140" s="17">
        <v>10.62</v>
      </c>
      <c r="G140" s="17">
        <v>10.62</v>
      </c>
      <c r="H140" s="17" t="s">
        <v>367</v>
      </c>
      <c r="I140" s="15">
        <f t="shared" si="4"/>
        <v>0</v>
      </c>
    </row>
    <row r="141" s="3" customFormat="1" ht="24.95" customHeight="1" spans="1:9">
      <c r="A141" s="15" t="s">
        <v>368</v>
      </c>
      <c r="B141" s="27">
        <v>2081105</v>
      </c>
      <c r="C141" s="17" t="s">
        <v>129</v>
      </c>
      <c r="D141" s="17">
        <v>30216</v>
      </c>
      <c r="E141" s="18" t="s">
        <v>369</v>
      </c>
      <c r="F141" s="17">
        <v>7</v>
      </c>
      <c r="G141" s="17">
        <v>7</v>
      </c>
      <c r="H141" s="17" t="s">
        <v>370</v>
      </c>
      <c r="I141" s="15">
        <f t="shared" si="4"/>
        <v>0</v>
      </c>
    </row>
    <row r="142" s="3" customFormat="1" ht="24.95" customHeight="1" spans="1:9">
      <c r="A142" s="15" t="s">
        <v>368</v>
      </c>
      <c r="B142" s="27">
        <v>2081199</v>
      </c>
      <c r="C142" s="17" t="s">
        <v>233</v>
      </c>
      <c r="D142" s="17">
        <v>30299</v>
      </c>
      <c r="E142" s="18" t="s">
        <v>371</v>
      </c>
      <c r="F142" s="17">
        <v>5.5</v>
      </c>
      <c r="G142" s="17">
        <v>5.5</v>
      </c>
      <c r="H142" s="17" t="s">
        <v>370</v>
      </c>
      <c r="I142" s="15">
        <f t="shared" si="4"/>
        <v>0</v>
      </c>
    </row>
    <row r="143" s="3" customFormat="1" ht="24.95" customHeight="1" spans="1:9">
      <c r="A143" s="15" t="s">
        <v>372</v>
      </c>
      <c r="B143" s="27">
        <v>2081107</v>
      </c>
      <c r="C143" s="17" t="s">
        <v>54</v>
      </c>
      <c r="D143" s="17">
        <v>30399</v>
      </c>
      <c r="E143" s="18" t="s">
        <v>373</v>
      </c>
      <c r="F143" s="17">
        <v>71</v>
      </c>
      <c r="G143" s="17">
        <v>71</v>
      </c>
      <c r="H143" s="17" t="s">
        <v>21</v>
      </c>
      <c r="I143" s="15">
        <f t="shared" si="4"/>
        <v>0</v>
      </c>
    </row>
    <row r="144" s="3" customFormat="1" ht="24.95" customHeight="1" spans="1:9">
      <c r="A144" s="15" t="s">
        <v>374</v>
      </c>
      <c r="B144" s="27">
        <v>2081501</v>
      </c>
      <c r="C144" s="17" t="s">
        <v>20</v>
      </c>
      <c r="D144" s="17">
        <v>30306</v>
      </c>
      <c r="E144" s="18" t="s">
        <v>375</v>
      </c>
      <c r="F144" s="17">
        <v>70</v>
      </c>
      <c r="G144" s="17">
        <v>70</v>
      </c>
      <c r="H144" s="17" t="s">
        <v>21</v>
      </c>
      <c r="I144" s="15">
        <f t="shared" si="4"/>
        <v>0</v>
      </c>
    </row>
    <row r="145" s="3" customFormat="1" ht="24" spans="1:9">
      <c r="A145" s="15" t="s">
        <v>376</v>
      </c>
      <c r="B145" s="27">
        <v>2109901</v>
      </c>
      <c r="C145" s="17" t="s">
        <v>68</v>
      </c>
      <c r="D145" s="17">
        <v>30299</v>
      </c>
      <c r="E145" s="18" t="s">
        <v>377</v>
      </c>
      <c r="F145" s="17">
        <v>8</v>
      </c>
      <c r="G145" s="17">
        <v>8</v>
      </c>
      <c r="H145" s="17" t="s">
        <v>59</v>
      </c>
      <c r="I145" s="15">
        <f t="shared" si="4"/>
        <v>0</v>
      </c>
    </row>
    <row r="146" s="3" customFormat="1" ht="24.95" customHeight="1" spans="1:9">
      <c r="A146" s="15" t="s">
        <v>378</v>
      </c>
      <c r="B146" s="27">
        <v>2150805</v>
      </c>
      <c r="C146" s="17" t="s">
        <v>346</v>
      </c>
      <c r="D146" s="17">
        <v>30499</v>
      </c>
      <c r="E146" s="18" t="s">
        <v>379</v>
      </c>
      <c r="F146" s="17">
        <v>8</v>
      </c>
      <c r="G146" s="17">
        <v>8</v>
      </c>
      <c r="H146" s="17" t="s">
        <v>348</v>
      </c>
      <c r="I146" s="15">
        <f t="shared" si="4"/>
        <v>0</v>
      </c>
    </row>
    <row r="147" s="3" customFormat="1" ht="24.95" customHeight="1" spans="1:9">
      <c r="A147" s="15" t="s">
        <v>380</v>
      </c>
      <c r="B147" s="27">
        <v>2140106</v>
      </c>
      <c r="C147" s="17" t="s">
        <v>214</v>
      </c>
      <c r="D147" s="17">
        <v>30299</v>
      </c>
      <c r="E147" s="18" t="s">
        <v>381</v>
      </c>
      <c r="F147" s="17">
        <v>13.6</v>
      </c>
      <c r="G147" s="17"/>
      <c r="H147" s="17"/>
      <c r="I147" s="15">
        <f t="shared" si="4"/>
        <v>13.6</v>
      </c>
    </row>
    <row r="148" s="3" customFormat="1" ht="24.95" customHeight="1" spans="1:9">
      <c r="A148" s="15" t="s">
        <v>382</v>
      </c>
      <c r="B148" s="27">
        <v>2120199</v>
      </c>
      <c r="C148" s="17" t="s">
        <v>383</v>
      </c>
      <c r="D148" s="17">
        <v>30299</v>
      </c>
      <c r="E148" s="18" t="s">
        <v>384</v>
      </c>
      <c r="F148" s="17">
        <v>0.8506</v>
      </c>
      <c r="G148" s="17">
        <v>0.8506</v>
      </c>
      <c r="H148" s="17" t="s">
        <v>25</v>
      </c>
      <c r="I148" s="15">
        <f t="shared" si="4"/>
        <v>0</v>
      </c>
    </row>
    <row r="149" s="3" customFormat="1" ht="24.95" customHeight="1" spans="1:9">
      <c r="A149" s="15" t="s">
        <v>385</v>
      </c>
      <c r="B149" s="27">
        <v>2120199</v>
      </c>
      <c r="C149" s="17" t="s">
        <v>383</v>
      </c>
      <c r="D149" s="17">
        <v>30299</v>
      </c>
      <c r="E149" s="18" t="s">
        <v>386</v>
      </c>
      <c r="F149" s="17">
        <v>1.1686</v>
      </c>
      <c r="G149" s="17">
        <v>1.1686</v>
      </c>
      <c r="H149" s="17" t="s">
        <v>25</v>
      </c>
      <c r="I149" s="15">
        <f t="shared" si="4"/>
        <v>0</v>
      </c>
    </row>
    <row r="150" s="3" customFormat="1" ht="24.95" customHeight="1" spans="1:9">
      <c r="A150" s="15" t="s">
        <v>387</v>
      </c>
      <c r="B150" s="27">
        <v>2120399</v>
      </c>
      <c r="C150" s="17" t="s">
        <v>16</v>
      </c>
      <c r="D150" s="17">
        <v>30299</v>
      </c>
      <c r="E150" s="18" t="s">
        <v>388</v>
      </c>
      <c r="F150" s="17">
        <v>50.33</v>
      </c>
      <c r="G150" s="17">
        <v>50.33</v>
      </c>
      <c r="H150" s="17" t="s">
        <v>25</v>
      </c>
      <c r="I150" s="15">
        <f t="shared" si="4"/>
        <v>0</v>
      </c>
    </row>
    <row r="151" s="3" customFormat="1" ht="36" customHeight="1" spans="1:9">
      <c r="A151" s="15" t="s">
        <v>389</v>
      </c>
      <c r="B151" s="27">
        <v>2120399</v>
      </c>
      <c r="C151" s="17" t="s">
        <v>16</v>
      </c>
      <c r="D151" s="17">
        <v>30299</v>
      </c>
      <c r="E151" s="18" t="s">
        <v>390</v>
      </c>
      <c r="F151" s="17">
        <v>348</v>
      </c>
      <c r="G151" s="17">
        <v>348</v>
      </c>
      <c r="H151" s="17" t="s">
        <v>391</v>
      </c>
      <c r="I151" s="15">
        <f t="shared" si="4"/>
        <v>0</v>
      </c>
    </row>
    <row r="152" s="3" customFormat="1" ht="34.5" customHeight="1" spans="1:9">
      <c r="A152" s="15" t="s">
        <v>392</v>
      </c>
      <c r="B152" s="27">
        <v>2120399</v>
      </c>
      <c r="C152" s="17" t="s">
        <v>16</v>
      </c>
      <c r="D152" s="27">
        <v>30299</v>
      </c>
      <c r="E152" s="28" t="s">
        <v>393</v>
      </c>
      <c r="F152" s="27">
        <v>10</v>
      </c>
      <c r="G152" s="27">
        <v>10</v>
      </c>
      <c r="H152" s="17" t="s">
        <v>394</v>
      </c>
      <c r="I152" s="15">
        <f t="shared" si="4"/>
        <v>0</v>
      </c>
    </row>
    <row r="153" s="4" customFormat="1" ht="36" spans="1:9">
      <c r="A153" s="15" t="s">
        <v>395</v>
      </c>
      <c r="B153" s="29">
        <v>2160599</v>
      </c>
      <c r="C153" s="21" t="s">
        <v>396</v>
      </c>
      <c r="D153" s="29">
        <v>30499</v>
      </c>
      <c r="E153" s="22" t="s">
        <v>397</v>
      </c>
      <c r="F153" s="29">
        <v>5</v>
      </c>
      <c r="G153" s="29">
        <v>5</v>
      </c>
      <c r="H153" s="21" t="s">
        <v>398</v>
      </c>
      <c r="I153" s="15">
        <f t="shared" si="4"/>
        <v>0</v>
      </c>
    </row>
    <row r="154" s="3" customFormat="1" ht="24.95" customHeight="1" spans="1:9">
      <c r="A154" s="15" t="s">
        <v>399</v>
      </c>
      <c r="B154" s="27">
        <v>2150805</v>
      </c>
      <c r="C154" s="17" t="s">
        <v>346</v>
      </c>
      <c r="D154" s="27">
        <v>30499</v>
      </c>
      <c r="E154" s="18" t="s">
        <v>400</v>
      </c>
      <c r="F154" s="27">
        <v>122.71</v>
      </c>
      <c r="G154" s="27"/>
      <c r="H154" s="27"/>
      <c r="I154" s="15">
        <f t="shared" si="4"/>
        <v>122.71</v>
      </c>
    </row>
    <row r="155" s="3" customFormat="1" ht="24.95" customHeight="1" spans="1:9">
      <c r="A155" s="15" t="s">
        <v>401</v>
      </c>
      <c r="B155" s="27">
        <v>2081105</v>
      </c>
      <c r="C155" s="17" t="s">
        <v>129</v>
      </c>
      <c r="D155" s="27">
        <v>30299</v>
      </c>
      <c r="E155" s="18" t="s">
        <v>402</v>
      </c>
      <c r="F155" s="27">
        <v>5.4</v>
      </c>
      <c r="G155" s="27">
        <v>5.4</v>
      </c>
      <c r="H155" s="27" t="s">
        <v>370</v>
      </c>
      <c r="I155" s="15">
        <f t="shared" si="4"/>
        <v>0</v>
      </c>
    </row>
    <row r="156" s="3" customFormat="1" ht="24.95" customHeight="1" spans="1:9">
      <c r="A156" s="15" t="s">
        <v>401</v>
      </c>
      <c r="B156" s="27">
        <v>2081199</v>
      </c>
      <c r="C156" s="17" t="s">
        <v>233</v>
      </c>
      <c r="D156" s="27">
        <v>30299</v>
      </c>
      <c r="E156" s="18" t="s">
        <v>403</v>
      </c>
      <c r="F156" s="27">
        <v>4</v>
      </c>
      <c r="G156" s="27">
        <v>4</v>
      </c>
      <c r="H156" s="27" t="s">
        <v>370</v>
      </c>
      <c r="I156" s="15">
        <f t="shared" si="4"/>
        <v>0</v>
      </c>
    </row>
    <row r="157" s="3" customFormat="1" ht="24.95" customHeight="1" spans="1:9">
      <c r="A157" s="15" t="s">
        <v>404</v>
      </c>
      <c r="B157" s="27">
        <v>2150805</v>
      </c>
      <c r="C157" s="17" t="s">
        <v>346</v>
      </c>
      <c r="D157" s="27">
        <v>30499</v>
      </c>
      <c r="E157" s="18" t="s">
        <v>405</v>
      </c>
      <c r="F157" s="27">
        <v>8</v>
      </c>
      <c r="G157" s="27"/>
      <c r="H157" s="27"/>
      <c r="I157" s="15">
        <f t="shared" si="4"/>
        <v>8</v>
      </c>
    </row>
    <row r="158" s="3" customFormat="1" ht="24.95" customHeight="1" spans="1:9">
      <c r="A158" s="15" t="s">
        <v>406</v>
      </c>
      <c r="B158" s="27">
        <v>2013402</v>
      </c>
      <c r="C158" s="17" t="s">
        <v>407</v>
      </c>
      <c r="D158" s="27">
        <v>30299</v>
      </c>
      <c r="E158" s="18" t="s">
        <v>408</v>
      </c>
      <c r="F158" s="27">
        <v>10</v>
      </c>
      <c r="G158" s="27">
        <v>10</v>
      </c>
      <c r="H158" s="27" t="s">
        <v>409</v>
      </c>
      <c r="I158" s="15">
        <f t="shared" si="4"/>
        <v>0</v>
      </c>
    </row>
    <row r="159" s="3" customFormat="1" ht="24.95" customHeight="1" spans="1:9">
      <c r="A159" s="15" t="s">
        <v>406</v>
      </c>
      <c r="B159" s="27">
        <v>2013402</v>
      </c>
      <c r="C159" s="17" t="s">
        <v>407</v>
      </c>
      <c r="D159" s="27">
        <v>30299</v>
      </c>
      <c r="E159" s="18" t="s">
        <v>410</v>
      </c>
      <c r="F159" s="27">
        <v>10</v>
      </c>
      <c r="G159" s="27">
        <v>10</v>
      </c>
      <c r="H159" s="27" t="s">
        <v>409</v>
      </c>
      <c r="I159" s="15">
        <f t="shared" si="4"/>
        <v>0</v>
      </c>
    </row>
    <row r="160" s="3" customFormat="1" ht="24.95" customHeight="1" spans="1:9">
      <c r="A160" s="15" t="s">
        <v>411</v>
      </c>
      <c r="B160" s="27">
        <v>2130108</v>
      </c>
      <c r="C160" s="27" t="s">
        <v>113</v>
      </c>
      <c r="D160" s="27">
        <v>30399</v>
      </c>
      <c r="E160" s="18" t="s">
        <v>412</v>
      </c>
      <c r="F160" s="27">
        <v>3.45</v>
      </c>
      <c r="G160" s="27"/>
      <c r="H160" s="27"/>
      <c r="I160" s="15">
        <f t="shared" si="4"/>
        <v>3.45</v>
      </c>
    </row>
    <row r="161" s="3" customFormat="1" ht="24.95" customHeight="1" spans="1:9">
      <c r="A161" s="15" t="s">
        <v>413</v>
      </c>
      <c r="B161" s="27">
        <v>2100409</v>
      </c>
      <c r="C161" s="17" t="s">
        <v>64</v>
      </c>
      <c r="D161" s="27">
        <v>30299</v>
      </c>
      <c r="E161" s="18" t="s">
        <v>414</v>
      </c>
      <c r="F161" s="27">
        <v>1</v>
      </c>
      <c r="G161" s="27"/>
      <c r="H161" s="27"/>
      <c r="I161" s="15">
        <f t="shared" si="4"/>
        <v>1</v>
      </c>
    </row>
    <row r="162" s="3" customFormat="1" ht="24.95" customHeight="1" spans="1:9">
      <c r="A162" s="15" t="s">
        <v>415</v>
      </c>
      <c r="B162" s="27">
        <v>2100399</v>
      </c>
      <c r="C162" s="17" t="s">
        <v>61</v>
      </c>
      <c r="D162" s="27">
        <v>30299</v>
      </c>
      <c r="E162" s="18" t="s">
        <v>416</v>
      </c>
      <c r="F162" s="27">
        <v>2.1</v>
      </c>
      <c r="G162" s="27">
        <v>2.1</v>
      </c>
      <c r="H162" s="27" t="s">
        <v>59</v>
      </c>
      <c r="I162" s="15">
        <f t="shared" ref="I162:I176" si="5">F162-G162</f>
        <v>0</v>
      </c>
    </row>
    <row r="163" s="3" customFormat="1" ht="24.95" customHeight="1" spans="1:9">
      <c r="A163" s="15" t="s">
        <v>417</v>
      </c>
      <c r="B163" s="27">
        <v>2110402</v>
      </c>
      <c r="C163" s="17" t="s">
        <v>418</v>
      </c>
      <c r="D163" s="27">
        <v>39999</v>
      </c>
      <c r="E163" s="18" t="s">
        <v>419</v>
      </c>
      <c r="F163" s="27">
        <v>100</v>
      </c>
      <c r="G163" s="27"/>
      <c r="H163" s="27"/>
      <c r="I163" s="15">
        <f t="shared" si="5"/>
        <v>100</v>
      </c>
    </row>
    <row r="164" s="3" customFormat="1" ht="48.75" customHeight="1" spans="1:9">
      <c r="A164" s="15" t="s">
        <v>420</v>
      </c>
      <c r="B164" s="27">
        <v>2013302</v>
      </c>
      <c r="C164" s="17" t="s">
        <v>142</v>
      </c>
      <c r="D164" s="27">
        <v>30299</v>
      </c>
      <c r="E164" s="18" t="s">
        <v>421</v>
      </c>
      <c r="F164" s="27">
        <v>3.95</v>
      </c>
      <c r="G164" s="27">
        <v>3.95</v>
      </c>
      <c r="H164" s="27" t="s">
        <v>422</v>
      </c>
      <c r="I164" s="15">
        <f t="shared" si="5"/>
        <v>0</v>
      </c>
    </row>
    <row r="165" s="3" customFormat="1" ht="24.95" customHeight="1" spans="1:9">
      <c r="A165" s="15" t="s">
        <v>423</v>
      </c>
      <c r="B165" s="27">
        <v>2080207</v>
      </c>
      <c r="C165" s="17" t="s">
        <v>424</v>
      </c>
      <c r="D165" s="27">
        <v>30299</v>
      </c>
      <c r="E165" s="18" t="s">
        <v>425</v>
      </c>
      <c r="F165" s="27">
        <v>6</v>
      </c>
      <c r="G165" s="27"/>
      <c r="H165" s="27"/>
      <c r="I165" s="15">
        <f t="shared" si="5"/>
        <v>6</v>
      </c>
    </row>
    <row r="166" s="3" customFormat="1" ht="24.95" customHeight="1" spans="1:9">
      <c r="A166" s="15" t="s">
        <v>426</v>
      </c>
      <c r="B166" s="27">
        <v>2050299</v>
      </c>
      <c r="C166" s="17" t="s">
        <v>277</v>
      </c>
      <c r="D166" s="17">
        <v>31099</v>
      </c>
      <c r="E166" s="18" t="s">
        <v>427</v>
      </c>
      <c r="F166" s="17">
        <v>156</v>
      </c>
      <c r="G166" s="27"/>
      <c r="H166" s="27"/>
      <c r="I166" s="15">
        <f t="shared" si="5"/>
        <v>156</v>
      </c>
    </row>
    <row r="167" s="3" customFormat="1" ht="24.95" customHeight="1" spans="1:9">
      <c r="A167" s="15" t="s">
        <v>428</v>
      </c>
      <c r="B167" s="27">
        <v>2011405</v>
      </c>
      <c r="C167" s="17" t="s">
        <v>429</v>
      </c>
      <c r="D167" s="17">
        <v>30499</v>
      </c>
      <c r="E167" s="18" t="s">
        <v>430</v>
      </c>
      <c r="F167" s="17">
        <v>20</v>
      </c>
      <c r="G167" s="27"/>
      <c r="H167" s="27"/>
      <c r="I167" s="15">
        <f t="shared" si="5"/>
        <v>20</v>
      </c>
    </row>
    <row r="168" s="3" customFormat="1" ht="24.95" customHeight="1" spans="1:9">
      <c r="A168" s="15" t="s">
        <v>431</v>
      </c>
      <c r="B168" s="27">
        <v>2050999</v>
      </c>
      <c r="C168" s="17" t="s">
        <v>357</v>
      </c>
      <c r="D168" s="17">
        <v>30299</v>
      </c>
      <c r="E168" s="18" t="s">
        <v>432</v>
      </c>
      <c r="F168" s="17">
        <v>2</v>
      </c>
      <c r="G168" s="27"/>
      <c r="H168" s="27"/>
      <c r="I168" s="15">
        <f t="shared" si="5"/>
        <v>2</v>
      </c>
    </row>
    <row r="169" s="3" customFormat="1" ht="24.95" customHeight="1" spans="1:9">
      <c r="A169" s="15" t="s">
        <v>433</v>
      </c>
      <c r="B169" s="27">
        <v>2050999</v>
      </c>
      <c r="C169" s="17" t="s">
        <v>357</v>
      </c>
      <c r="D169" s="17">
        <v>30299</v>
      </c>
      <c r="E169" s="18" t="s">
        <v>434</v>
      </c>
      <c r="F169" s="17">
        <v>6</v>
      </c>
      <c r="G169" s="27"/>
      <c r="H169" s="27"/>
      <c r="I169" s="15">
        <f t="shared" si="5"/>
        <v>6</v>
      </c>
    </row>
    <row r="170" s="3" customFormat="1" ht="24.95" customHeight="1" spans="1:9">
      <c r="A170" s="15" t="s">
        <v>435</v>
      </c>
      <c r="B170" s="27">
        <v>2120399</v>
      </c>
      <c r="C170" s="17" t="s">
        <v>16</v>
      </c>
      <c r="D170" s="17">
        <v>30299</v>
      </c>
      <c r="E170" s="18" t="s">
        <v>436</v>
      </c>
      <c r="F170" s="17">
        <v>184.018</v>
      </c>
      <c r="G170" s="27"/>
      <c r="H170" s="27"/>
      <c r="I170" s="15">
        <f t="shared" si="5"/>
        <v>184.018</v>
      </c>
    </row>
    <row r="171" s="3" customFormat="1" ht="24.95" customHeight="1" spans="1:9">
      <c r="A171" s="15" t="s">
        <v>437</v>
      </c>
      <c r="B171" s="27">
        <v>2120399</v>
      </c>
      <c r="C171" s="17" t="s">
        <v>16</v>
      </c>
      <c r="D171" s="17">
        <v>30299</v>
      </c>
      <c r="E171" s="18" t="s">
        <v>438</v>
      </c>
      <c r="F171" s="17">
        <v>7</v>
      </c>
      <c r="G171" s="27"/>
      <c r="H171" s="27"/>
      <c r="I171" s="15">
        <f t="shared" si="5"/>
        <v>7</v>
      </c>
    </row>
    <row r="172" s="3" customFormat="1" ht="53.25" customHeight="1" spans="1:9">
      <c r="A172" s="15" t="s">
        <v>439</v>
      </c>
      <c r="B172" s="27">
        <v>2079903</v>
      </c>
      <c r="C172" s="17" t="s">
        <v>440</v>
      </c>
      <c r="D172" s="17">
        <v>30299</v>
      </c>
      <c r="E172" s="18" t="s">
        <v>441</v>
      </c>
      <c r="F172" s="17">
        <v>15</v>
      </c>
      <c r="G172" s="30"/>
      <c r="H172" s="30"/>
      <c r="I172" s="15">
        <f t="shared" si="5"/>
        <v>15</v>
      </c>
    </row>
    <row r="173" s="3" customFormat="1" ht="24.95" customHeight="1" spans="1:9">
      <c r="A173" s="15" t="s">
        <v>442</v>
      </c>
      <c r="B173" s="27">
        <v>2120399</v>
      </c>
      <c r="C173" s="17" t="s">
        <v>16</v>
      </c>
      <c r="D173" s="17">
        <v>30299</v>
      </c>
      <c r="E173" s="18" t="s">
        <v>443</v>
      </c>
      <c r="F173" s="17">
        <v>3.5</v>
      </c>
      <c r="G173" s="30"/>
      <c r="H173" s="30"/>
      <c r="I173" s="15">
        <f t="shared" si="5"/>
        <v>3.5</v>
      </c>
    </row>
    <row r="174" s="3" customFormat="1" ht="24.95" customHeight="1" spans="1:9">
      <c r="A174" s="15" t="s">
        <v>444</v>
      </c>
      <c r="B174" s="27">
        <v>2150605</v>
      </c>
      <c r="C174" s="17" t="s">
        <v>259</v>
      </c>
      <c r="D174" s="17">
        <v>30499</v>
      </c>
      <c r="E174" s="18" t="s">
        <v>445</v>
      </c>
      <c r="F174" s="17">
        <v>3</v>
      </c>
      <c r="G174" s="30"/>
      <c r="H174" s="30"/>
      <c r="I174" s="15">
        <f t="shared" si="5"/>
        <v>3</v>
      </c>
    </row>
    <row r="175" s="3" customFormat="1" ht="24.95" customHeight="1" spans="1:9">
      <c r="A175" s="15" t="s">
        <v>446</v>
      </c>
      <c r="B175" s="27">
        <v>2150605</v>
      </c>
      <c r="C175" s="17" t="s">
        <v>259</v>
      </c>
      <c r="D175" s="17">
        <v>30499</v>
      </c>
      <c r="E175" s="18" t="s">
        <v>447</v>
      </c>
      <c r="F175" s="17">
        <v>0.5</v>
      </c>
      <c r="G175" s="30"/>
      <c r="H175" s="30"/>
      <c r="I175" s="15">
        <f t="shared" si="5"/>
        <v>0.5</v>
      </c>
    </row>
    <row r="176" s="3" customFormat="1" ht="24.95" customHeight="1" spans="1:9">
      <c r="A176" s="15" t="s">
        <v>448</v>
      </c>
      <c r="B176" s="27">
        <v>2010602</v>
      </c>
      <c r="C176" s="17" t="s">
        <v>449</v>
      </c>
      <c r="D176" s="17">
        <v>30299</v>
      </c>
      <c r="E176" s="18" t="s">
        <v>450</v>
      </c>
      <c r="F176" s="17">
        <v>11</v>
      </c>
      <c r="G176" s="30"/>
      <c r="H176" s="30"/>
      <c r="I176" s="15">
        <f t="shared" si="5"/>
        <v>11</v>
      </c>
    </row>
    <row r="180" spans="2:2">
      <c r="B180" s="7" t="s">
        <v>451</v>
      </c>
    </row>
  </sheetData>
  <mergeCells count="1">
    <mergeCell ref="A1:I1"/>
  </mergeCells>
  <pageMargins left="0.779861111111111" right="0.275" top="0.229861111111111" bottom="0.169444444444444" header="0.219444444444444" footer="0.159722222222222"/>
  <pageSetup paperSize="9" scale="7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Company>sfcz</Company>
  <Application>Microsoft Excel</Application>
  <HeadingPairs>
    <vt:vector size="2" baseType="variant">
      <vt:variant>
        <vt:lpstr>工作表</vt:lpstr>
      </vt:variant>
      <vt:variant>
        <vt:i4>1</vt:i4>
      </vt:variant>
    </vt:vector>
  </HeadingPairs>
  <TitlesOfParts>
    <vt:vector size="1" baseType="lpstr">
      <vt:lpstr>专项公开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婷婷</cp:lastModifiedBy>
  <dcterms:created xsi:type="dcterms:W3CDTF">2017-10-30T06:25:00Z</dcterms:created>
  <cp:lastPrinted>2017-11-15T01:30:00Z</cp:lastPrinted>
  <dcterms:modified xsi:type="dcterms:W3CDTF">2022-08-29T03:01:02Z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1ECB81BE900D4F1D952098EB317AE283</vt:lpwstr>
  </property>
</Properties>
</file>