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bookViews>
    <workbookView windowWidth="20490" windowHeight="7860" firstSheet="27" activeTab="32"/>
  </bookViews>
  <sheets>
    <sheet name="1、部门收支总表" sheetId="2" r:id="rId1"/>
    <sheet name="2、部门收入总表" sheetId="3" r:id="rId2"/>
    <sheet name="3、部门支出总表 " sheetId="4" r:id="rId3"/>
    <sheet name="4、部门支出总表（分类）" sheetId="5" r:id="rId4"/>
    <sheet name="5、支出分类(政府预算)" sheetId="6" r:id="rId5"/>
    <sheet name="6、基本-工资福利" sheetId="7" r:id="rId6"/>
    <sheet name="7、工资福利(政府预算)" sheetId="8" r:id="rId7"/>
    <sheet name="8、基本-商品服务" sheetId="9" r:id="rId8"/>
    <sheet name="9、商品服务(政府预算)" sheetId="10" r:id="rId9"/>
    <sheet name="10、基本-个人家庭" sheetId="11" r:id="rId10"/>
    <sheet name="11、个人家庭(政府预算)" sheetId="12" r:id="rId11"/>
    <sheet name="12、财政拨款收支总表" sheetId="13" r:id="rId12"/>
    <sheet name="13、一般预算支出表" sheetId="14" r:id="rId13"/>
    <sheet name="14、一般预算基本支出表" sheetId="15" r:id="rId14"/>
    <sheet name="15、一般-工资福利" sheetId="16" r:id="rId15"/>
    <sheet name="16、工资福利(政府预算) " sheetId="17" r:id="rId16"/>
    <sheet name="17、一般-商品服务" sheetId="18" r:id="rId17"/>
    <sheet name="18、商品服务(政府预算)" sheetId="19" r:id="rId18"/>
    <sheet name="19、一般-个人家庭" sheetId="20" r:id="rId19"/>
    <sheet name="20、个人家庭(政府预算) " sheetId="21" r:id="rId20"/>
    <sheet name="21、政府性基金" sheetId="22" r:id="rId21"/>
    <sheet name="22、政府性基金(政府预算)" sheetId="23" r:id="rId22"/>
    <sheet name="23、专户" sheetId="24" r:id="rId23"/>
    <sheet name="24、专户(政府预算)" sheetId="25" r:id="rId24"/>
    <sheet name="25、经费拨款" sheetId="26" r:id="rId25"/>
    <sheet name="26、经费拨款(政府预算)" sheetId="27" r:id="rId26"/>
    <sheet name="27、专项" sheetId="28" r:id="rId27"/>
    <sheet name="28、三公" sheetId="29" r:id="rId28"/>
    <sheet name="29.政府购买服务预算表" sheetId="30" r:id="rId29"/>
    <sheet name="30.政府采购预算表" sheetId="31" r:id="rId30"/>
    <sheet name="31.整体支出绩效目标表" sheetId="32" r:id="rId31"/>
    <sheet name="32.专项支出绩效目标表（1）" sheetId="33" r:id="rId32"/>
    <sheet name="32.专项支出绩效目标表（2）" sheetId="34" r:id="rId33"/>
  </sheets>
  <definedNames>
    <definedName name="_xlnm.Print_Area" localSheetId="4">'5、支出分类(政府预算)'!$A$1:$Q$18</definedName>
    <definedName name="_xlnm.Print_Titles" localSheetId="4">'5、支出分类(政府预算)'!$1:$6</definedName>
    <definedName name="_xlnm.Print_Area" localSheetId="6">'7、工资福利(政府预算)'!$A$1:$M$20</definedName>
    <definedName name="_xlnm.Print_Titles" localSheetId="6">'7、工资福利(政府预算)'!$1:$5</definedName>
    <definedName name="_xlnm.Print_Area" localSheetId="8">'9、商品服务(政府预算)'!$A$1:$Q$20</definedName>
    <definedName name="_xlnm.Print_Titles" localSheetId="8">'9、商品服务(政府预算)'!$1:$5</definedName>
    <definedName name="_xlnm.Print_Area" localSheetId="10">'11、个人家庭(政府预算)'!$A$1:$J$13</definedName>
    <definedName name="_xlnm.Print_Titles" localSheetId="10">'11、个人家庭(政府预算)'!$1:$5</definedName>
    <definedName name="_xlnm.Print_Area" localSheetId="12">'13、一般预算支出表'!$A$1:$Q$14</definedName>
    <definedName name="_xlnm.Print_Area" localSheetId="14">'15、一般-工资福利'!$A$1:$V$7</definedName>
    <definedName name="_xlnm.Print_Area" localSheetId="15">'16、工资福利(政府预算) '!$A$1:$M$7</definedName>
    <definedName name="_xlnm.Print_Titles" localSheetId="15">'16、工资福利(政府预算) '!$1:$6</definedName>
    <definedName name="_xlnm.Print_Area" localSheetId="19">'20、个人家庭(政府预算) '!$A$1:$J$6</definedName>
    <definedName name="_xlnm.Print_Titles" localSheetId="19">'20、个人家庭(政府预算) '!$1:$5</definedName>
    <definedName name="_xlnm.Print_Area" localSheetId="21">'22、政府性基金(政府预算)'!$A$1:$Q$8</definedName>
    <definedName name="_xlnm.Print_Titles" localSheetId="21">'22、政府性基金(政府预算)'!$1:$7</definedName>
    <definedName name="_xlnm.Print_Area" localSheetId="23">'24、专户(政府预算)'!$A$1:$Q$8</definedName>
    <definedName name="_xlnm.Print_Titles" localSheetId="23">'24、专户(政府预算)'!$1:$7</definedName>
    <definedName name="_xlnm.Print_Area" localSheetId="25">'26、经费拨款(政府预算)'!$A$1:$Q$8</definedName>
    <definedName name="_xlnm.Print_Titles" localSheetId="25">'26、经费拨款(政府预算)'!$1:$7</definedName>
    <definedName name="_xlnm.Print_Area" localSheetId="26">'27、专项'!$A$1:$P$13</definedName>
    <definedName name="_xlnm.Print_Area" localSheetId="29">'30.政府采购预算表'!$A$1:$S$9</definedName>
    <definedName name="基础信息表2">#N/A</definedName>
  </definedNames>
  <calcPr calcId="144525"/>
</workbook>
</file>

<file path=xl/sharedStrings.xml><?xml version="1.0" encoding="utf-8"?>
<sst xmlns="http://schemas.openxmlformats.org/spreadsheetml/2006/main" count="1403" uniqueCount="457">
  <si>
    <r>
      <rPr>
        <sz val="10"/>
        <color rgb="FF000000"/>
        <rFont val="黑体"/>
        <charset val="134"/>
      </rPr>
      <t>附件2-</t>
    </r>
    <r>
      <rPr>
        <sz val="10"/>
        <color rgb="FF000000"/>
        <rFont val="黑体"/>
        <charset val="134"/>
      </rPr>
      <t>1</t>
    </r>
  </si>
  <si>
    <t>部门收支总表</t>
  </si>
  <si>
    <t>单位:万元</t>
  </si>
  <si>
    <t>收                  入</t>
  </si>
  <si>
    <t>支                  出</t>
  </si>
  <si>
    <t>项         目</t>
  </si>
  <si>
    <t>本年预算</t>
  </si>
  <si>
    <t>项 目
(按部门预算经济分类)</t>
  </si>
  <si>
    <t>项 目
(按政府预算经济分类)</t>
  </si>
  <si>
    <t>一、财政预算全额拨款</t>
  </si>
  <si>
    <t>一、一般公共服务支出</t>
  </si>
  <si>
    <t>一、基本支出</t>
  </si>
  <si>
    <t>一、机关工资福利支出</t>
  </si>
  <si>
    <t>二、财政预算定额补助</t>
  </si>
  <si>
    <t>二、国防支出</t>
  </si>
  <si>
    <t xml:space="preserve">      工资福利支出</t>
  </si>
  <si>
    <t>二、机关商品和服务支出</t>
  </si>
  <si>
    <t>三、纳入财政预算管理的非税收入拨款</t>
  </si>
  <si>
    <t>三、公共安全支出</t>
  </si>
  <si>
    <t xml:space="preserve">      商品和服务支出</t>
  </si>
  <si>
    <t>三、机关资本性支出(一)</t>
  </si>
  <si>
    <t xml:space="preserve">  政府性基金拨款</t>
  </si>
  <si>
    <t>四、教育支出</t>
  </si>
  <si>
    <t xml:space="preserve">      对个人和家庭的补助</t>
  </si>
  <si>
    <t>四、机关资本性支出(二)</t>
  </si>
  <si>
    <t xml:space="preserve">    专项收入拨款      </t>
  </si>
  <si>
    <t>五、科学技术支出</t>
  </si>
  <si>
    <t>业务性商品和服务支出</t>
  </si>
  <si>
    <t>五、对事业单位经常性补助</t>
  </si>
  <si>
    <t xml:space="preserve">  其他各项收入拨款</t>
  </si>
  <si>
    <t>六、文化旅游体育与传媒支出</t>
  </si>
  <si>
    <t>二、项目支出</t>
  </si>
  <si>
    <t>六、对事业单位资本性补助</t>
  </si>
  <si>
    <t>七、社会保障和就业支出</t>
  </si>
  <si>
    <t xml:space="preserve">  对个人和家庭的补助</t>
  </si>
  <si>
    <t>七、对企业补助</t>
  </si>
  <si>
    <t>八、卫生健康支出</t>
  </si>
  <si>
    <t xml:space="preserve">  专项商品和服务支出</t>
  </si>
  <si>
    <t>八、对企业资本性支出</t>
  </si>
  <si>
    <t>九、节能环保支出</t>
  </si>
  <si>
    <t xml:space="preserve">  对企事业单位的补贴</t>
  </si>
  <si>
    <t>九、对个人和家庭的补助</t>
  </si>
  <si>
    <t>四、财政专户管理的非税收入拨款</t>
  </si>
  <si>
    <t>十、城乡社区支出</t>
  </si>
  <si>
    <t xml:space="preserve">        债务利息支出</t>
  </si>
  <si>
    <t>十、对社会保障基金补助</t>
  </si>
  <si>
    <t>五、其他收入</t>
  </si>
  <si>
    <t>十一、农林水支出</t>
  </si>
  <si>
    <t xml:space="preserve">  其他资本性支出</t>
  </si>
  <si>
    <t>十一、债务利息及费用支出</t>
  </si>
  <si>
    <t>六、上年结转</t>
  </si>
  <si>
    <t>十二、交通运输支出</t>
  </si>
  <si>
    <t xml:space="preserve">  其他支出</t>
  </si>
  <si>
    <t>十二、其他支出</t>
  </si>
  <si>
    <t>十三、资源勘探工业信息等支出</t>
  </si>
  <si>
    <t>十三、事业单位经营服务支出</t>
  </si>
  <si>
    <t>十四、商业服务业等支出</t>
  </si>
  <si>
    <t>十五、金融支出</t>
  </si>
  <si>
    <t>十六、自然资源海洋气象等支出</t>
  </si>
  <si>
    <t>十七、住房保障支出</t>
  </si>
  <si>
    <t>十八、粮油物资储备支出</t>
  </si>
  <si>
    <t>十九、其他支出</t>
  </si>
  <si>
    <t>二十、国有资本经营预算支出</t>
  </si>
  <si>
    <t>二十一、预备费</t>
  </si>
  <si>
    <t>二十二、灾害防治及应急管理支出</t>
  </si>
  <si>
    <t>二十三、债务还本支出</t>
  </si>
  <si>
    <t>本 年 收 入 合 计</t>
  </si>
  <si>
    <t>二十四、债务付息支出</t>
  </si>
  <si>
    <t>本　年　支　出　合　计</t>
  </si>
  <si>
    <t>二十五、债务发行费用支出</t>
  </si>
  <si>
    <t>收  入  总  计</t>
  </si>
  <si>
    <t>支  出  总  计</t>
  </si>
  <si>
    <t>说明：本套表为当年预算资金安排情况，均不包括上年结转和对市县转移支付。</t>
  </si>
  <si>
    <r>
      <rPr>
        <sz val="10"/>
        <color rgb="FF000000"/>
        <rFont val="黑体"/>
        <charset val="134"/>
      </rPr>
      <t>附件2-</t>
    </r>
    <r>
      <rPr>
        <sz val="10"/>
        <color rgb="FF000000"/>
        <rFont val="黑体"/>
        <charset val="134"/>
      </rPr>
      <t>2</t>
    </r>
  </si>
  <si>
    <t>部门收入总体情况表</t>
  </si>
  <si>
    <t>单位：万元</t>
  </si>
  <si>
    <t>单位</t>
  </si>
  <si>
    <t>总计</t>
  </si>
  <si>
    <t>财政预算全额拨款</t>
  </si>
  <si>
    <t>财政预算定额补助</t>
  </si>
  <si>
    <t>纳入财政预算管理的非税收入拨款</t>
  </si>
  <si>
    <t>财政专户管理的非税收入拨款</t>
  </si>
  <si>
    <t>其他收入</t>
  </si>
  <si>
    <t>上年结转</t>
  </si>
  <si>
    <t>单位代码</t>
  </si>
  <si>
    <t>单位名称</t>
  </si>
  <si>
    <t>合计</t>
  </si>
  <si>
    <t>政府性基金拨款</t>
  </si>
  <si>
    <t>专项收入拨款</t>
  </si>
  <si>
    <t>其他各项收入拨款</t>
  </si>
  <si>
    <t>10105</t>
  </si>
  <si>
    <t>株洲市渌口区人民代表大会常务委员会办公室</t>
  </si>
  <si>
    <t>附件2-3</t>
  </si>
  <si>
    <t>部门支出总体情况表</t>
  </si>
  <si>
    <t>科目</t>
  </si>
  <si>
    <t>科目编码</t>
  </si>
  <si>
    <t>科目名称</t>
  </si>
  <si>
    <t>类</t>
  </si>
  <si>
    <t>款</t>
  </si>
  <si>
    <t>项</t>
  </si>
  <si>
    <t>201</t>
  </si>
  <si>
    <t>01</t>
  </si>
  <si>
    <t>行政运行</t>
  </si>
  <si>
    <t>03</t>
  </si>
  <si>
    <t>机关服务</t>
  </si>
  <si>
    <t>04</t>
  </si>
  <si>
    <t>人大会议</t>
  </si>
  <si>
    <t>07</t>
  </si>
  <si>
    <t>人大代表履职能力提升</t>
  </si>
  <si>
    <t>08</t>
  </si>
  <si>
    <t>代表工作</t>
  </si>
  <si>
    <t>221</t>
  </si>
  <si>
    <t>02</t>
  </si>
  <si>
    <t>住房公积金</t>
  </si>
  <si>
    <t>附件2-4</t>
  </si>
  <si>
    <t>部门支出总表（按部门预算经济分类）</t>
  </si>
  <si>
    <t>功能科目</t>
  </si>
  <si>
    <t>总  计</t>
  </si>
  <si>
    <t>基本支出</t>
  </si>
  <si>
    <t>项目支出</t>
  </si>
  <si>
    <t>工资福利支出</t>
  </si>
  <si>
    <t>一般商品和服务支出</t>
  </si>
  <si>
    <t>对个人和家庭的补助</t>
  </si>
  <si>
    <t>专项商品和服务支出</t>
  </si>
  <si>
    <t>对企事业单位的补贴</t>
  </si>
  <si>
    <t>债务利息支出</t>
  </si>
  <si>
    <t>其他资本性支出</t>
  </si>
  <si>
    <t>其他支出</t>
  </si>
  <si>
    <t>附件2-5</t>
  </si>
  <si>
    <t>部门支出总表（按政府预算经济分类）</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</si>
  <si>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</si>
  <si>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</si>
  <si>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</si>
  <si>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</si>
  <si>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</si>
  <si>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</si>
  <si>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</si>
  <si>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</si>
  <si>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对社会保障基金补助</t>
  </si>
  <si>
    <t>债务利息及费用支出</t>
  </si>
  <si>
    <t xml:space="preserve">   人大代表履职能力提升</t>
  </si>
  <si>
    <t>附件2-6</t>
  </si>
  <si>
    <t>基本支出预算明细表-工资福利支出（按部门预算经济分类）</t>
  </si>
  <si>
    <t>总 计</t>
  </si>
  <si>
    <t>工资津补贴</t>
  </si>
  <si>
    <t>社会保障缴费</t>
  </si>
  <si>
    <t>其他工资福利支出</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</si>
  <si>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</si>
  <si>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</si>
  <si>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</si>
  <si>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</si>
  <si>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</si>
  <si>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</si>
  <si>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</si>
  <si>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</si>
  <si>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</si>
  <si>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</si>
  <si>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</si>
  <si>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附件2-7</t>
  </si>
  <si>
    <t>基本支出预算明细表-工资福利支出(按政府预算经济分类)</t>
  </si>
  <si>
    <t>工资奖金津补贴</t>
  </si>
  <si>
    <t>其他对事业单位补助</t>
  </si>
  <si>
    <t>48.09</t>
  </si>
  <si>
    <t>附件2-8</t>
  </si>
  <si>
    <t>基本支出预算明细表-商品和服务支出（按部门预算经济分类）</t>
  </si>
  <si>
    <t>办公费</t>
  </si>
  <si>
    <t>印刷费</t>
  </si>
  <si>
    <t>水费</t>
  </si>
  <si>
    <t>电费</t>
  </si>
  <si>
    <t>邮电费</t>
  </si>
  <si>
    <t>取暖费</t>
  </si>
  <si>
    <t>物业管理费</t>
  </si>
  <si>
    <t>差旅费</t>
  </si>
  <si>
    <t>维修(护)费</t>
  </si>
  <si>
    <t>租赁费</t>
  </si>
  <si>
    <t>会议费</t>
  </si>
  <si>
    <t>培训费</t>
  </si>
  <si>
    <t>公务接待费</t>
  </si>
  <si>
    <t>劳务费</t>
  </si>
  <si>
    <t>工会经费</t>
  </si>
  <si>
    <t>福利费</t>
  </si>
  <si>
    <t>公务用车运行维护费</t>
  </si>
  <si>
    <t>其他交通费用</t>
  </si>
  <si>
    <t>税金及附加费用</t>
  </si>
  <si>
    <t>其他商品和服务支出</t>
  </si>
  <si>
    <t>附件2-9</t>
  </si>
  <si>
    <t>基本支出预算明细表-商品和服务支出（按政府预算经济分类）</t>
  </si>
  <si>
    <t>办公经费</t>
  </si>
  <si>
    <t>委托业务费</t>
  </si>
  <si>
    <t>商品和服务支出</t>
  </si>
  <si>
    <t>附件2-10</t>
  </si>
  <si>
    <t>基本支出预算明细表-对个人和家庭的补助（按部门预算经济分类）</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</si>
  <si>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</si>
  <si>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</si>
  <si>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</si>
  <si>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</si>
  <si>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</si>
  <si>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</si>
  <si>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</si>
  <si>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</si>
  <si>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</si>
  <si>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</si>
  <si>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</si>
  <si>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</si>
  <si>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附件2-11</t>
  </si>
  <si>
    <t>基本支出预算明细表--对个人和家庭的补助(按政府预算经济分类)</t>
  </si>
  <si>
    <t>社会福利和救济</t>
  </si>
  <si>
    <t>离退休费</t>
  </si>
  <si>
    <t>附件2-12</t>
  </si>
  <si>
    <t>财政拨款收支总体情况表</t>
  </si>
  <si>
    <t xml:space="preserve">    行政事业性收费拨款</t>
  </si>
  <si>
    <t xml:space="preserve">    政府性基金拨款</t>
  </si>
  <si>
    <t xml:space="preserve">    专项收入拨款</t>
  </si>
  <si>
    <t xml:space="preserve">    罚没收入拨款</t>
  </si>
  <si>
    <t xml:space="preserve">    国有资产资源有偿使用收入拨款</t>
  </si>
  <si>
    <t xml:space="preserve">    其他收入拨款</t>
  </si>
  <si>
    <t>附件2-13</t>
  </si>
  <si>
    <t>一般公共预算支出情况表</t>
  </si>
  <si>
    <t>附件2-14</t>
  </si>
  <si>
    <t>一般公共预算基本支出情况表</t>
  </si>
  <si>
    <t/>
  </si>
  <si>
    <t>附件2-15</t>
  </si>
  <si>
    <t>一般公共预算基本支出预算明细表-工资福利支出（按部门预算经济分类）</t>
  </si>
  <si>
    <t>工伤保险</t>
  </si>
  <si>
    <t>生育保险</t>
  </si>
  <si>
    <t>附件2-16</t>
  </si>
  <si>
    <t>一般公共预算基本支出预算明细表-工资福利支出(按政府预算经济分类)</t>
  </si>
  <si>
    <t>附件2-17</t>
  </si>
  <si>
    <t>一般公共预算基本支出预算明细表-商品和服务支出(按部门预算经济分类)</t>
  </si>
  <si>
    <t>咨询费</t>
  </si>
  <si>
    <t>因公出国（境）费用</t>
  </si>
  <si>
    <t>维修（护）费</t>
  </si>
  <si>
    <t>专用材料费</t>
  </si>
  <si>
    <t>被装购置费</t>
  </si>
  <si>
    <t>专用燃料费</t>
  </si>
  <si>
    <t>房屋建筑物购建</t>
  </si>
  <si>
    <t>办公设备购置</t>
  </si>
  <si>
    <t>专用设备购置</t>
  </si>
  <si>
    <t>公务用车购置</t>
  </si>
  <si>
    <t>基础设施建设</t>
  </si>
  <si>
    <t>大型修缮</t>
  </si>
  <si>
    <t>信息网络及软件购置更新</t>
  </si>
  <si>
    <t>物资储备</t>
  </si>
  <si>
    <t>其他交通工具购置</t>
  </si>
  <si>
    <t>0</t>
  </si>
  <si>
    <t>附件2-18</t>
  </si>
  <si>
    <t>一般公共预算区本级基本支出预算明细表-商品和服务支出</t>
  </si>
  <si>
    <t>专用材料购置费</t>
  </si>
  <si>
    <t>因公出国(境)费用</t>
  </si>
  <si>
    <t>购买服务</t>
  </si>
  <si>
    <t>土地征迁补偿和安置支出</t>
  </si>
  <si>
    <t>设备购置</t>
  </si>
  <si>
    <t>资本性支出一</t>
  </si>
  <si>
    <t>资本性支出二</t>
  </si>
  <si>
    <t>附件2-19</t>
  </si>
  <si>
    <t>一般公共预算基本支出预算明细表-对个人和家庭的补助（按部门预算经济分类）</t>
  </si>
  <si>
    <t>附件2-20</t>
  </si>
  <si>
    <t>一般公共预算基本支出预算明细表-对个人和家庭的补助（按政府预算经济分类）</t>
  </si>
  <si>
    <t>附件2-21</t>
  </si>
  <si>
    <t>政府性基金预算支出情况表（按部门预算经济分类）</t>
  </si>
  <si>
    <t>资本性支出(基本建设)</t>
  </si>
  <si>
    <t>资本性支出</t>
  </si>
  <si>
    <t>对企业补助(基本建设)</t>
  </si>
  <si>
    <t>附件2-22</t>
  </si>
  <si>
    <t>政府性基金预算支出情况表（按政府预算经济分类）</t>
  </si>
  <si>
    <t>附件2-23</t>
  </si>
  <si>
    <t>纳入专户管理的非税收入拨款预算分类汇总表（按部门预算经济分类）</t>
  </si>
  <si>
    <t>附件2-24</t>
  </si>
  <si>
    <t>纳入专户管理的非税收入拨款预算分类汇总表（按政府预算经济分类）</t>
  </si>
  <si>
    <t>附件2-25</t>
  </si>
  <si>
    <t>一般公共预算拨款--经费拨款预算表（按部门预算经济分类）</t>
  </si>
  <si>
    <t>附件2-26</t>
  </si>
  <si>
    <t>一般公共预算拨款--经费拨款预算表(按政府预算经济分类)</t>
  </si>
  <si>
    <t>附件2-27</t>
  </si>
  <si>
    <t>专项支出预算表</t>
  </si>
  <si>
    <t>项目名称</t>
  </si>
  <si>
    <t>资     金     来     源</t>
  </si>
  <si>
    <t>纳入预算管理的非税收入拨款</t>
  </si>
  <si>
    <t>行政事业性收费拨款</t>
  </si>
  <si>
    <t>罚没收入拨款</t>
  </si>
  <si>
    <t>国有资产资源有偿使用收入</t>
  </si>
  <si>
    <t>**</t>
  </si>
  <si>
    <t>1</t>
  </si>
  <si>
    <t>2</t>
  </si>
  <si>
    <t>3</t>
  </si>
  <si>
    <t>4</t>
  </si>
  <si>
    <t>5</t>
  </si>
  <si>
    <t>6</t>
  </si>
  <si>
    <t>7</t>
  </si>
  <si>
    <t>8</t>
  </si>
  <si>
    <t>9</t>
  </si>
  <si>
    <t>10</t>
  </si>
  <si>
    <t>80.9</t>
  </si>
  <si>
    <t>附件2-28</t>
  </si>
  <si>
    <r>
      <rPr>
        <sz val="20"/>
        <color rgb="FF000000"/>
        <rFont val="方正小标宋简体"/>
        <charset val="134"/>
      </rPr>
      <t>一般公共预算</t>
    </r>
    <r>
      <rPr>
        <sz val="20"/>
        <color rgb="FF000000"/>
        <rFont val="方正小标宋简体"/>
        <charset val="134"/>
      </rPr>
      <t>“三公”经费预算表</t>
    </r>
  </si>
  <si>
    <t>“三公”经费预算数（一般公共预算拨款）</t>
  </si>
  <si>
    <t>小计</t>
  </si>
  <si>
    <t>公务用车购置及运行费</t>
  </si>
  <si>
    <t>其中：</t>
  </si>
  <si>
    <t>因公出国（境）费</t>
  </si>
  <si>
    <t>公务用车购置费</t>
  </si>
  <si>
    <t>附件2-29</t>
  </si>
  <si>
    <t>政府购买服务预算表</t>
  </si>
  <si>
    <t>购买服务项目名称</t>
  </si>
  <si>
    <t>具体项目名称</t>
  </si>
  <si>
    <t>资金项目名称</t>
  </si>
  <si>
    <t>购买服务预算金额</t>
  </si>
  <si>
    <t>承接主体类别</t>
  </si>
  <si>
    <t>直接受益对象</t>
  </si>
  <si>
    <t>预算绩效目标</t>
  </si>
  <si>
    <t>本级安排</t>
  </si>
  <si>
    <t>上级转移支付资金</t>
  </si>
  <si>
    <t>一般公共预算拨款</t>
  </si>
  <si>
    <t>政府性基金</t>
  </si>
  <si>
    <t>财政专户管理</t>
  </si>
  <si>
    <t>其他资金</t>
  </si>
  <si>
    <t>附件2-30</t>
  </si>
  <si>
    <t>政府采购预算表</t>
  </si>
  <si>
    <t>采购项目名称</t>
  </si>
  <si>
    <t>采购目录名称</t>
  </si>
  <si>
    <t xml:space="preserve">采购数量 </t>
  </si>
  <si>
    <t>计量单位</t>
  </si>
  <si>
    <t>采购项目总投资</t>
  </si>
  <si>
    <t>备注</t>
  </si>
  <si>
    <t>上年结转　</t>
  </si>
  <si>
    <t>附2-31</t>
  </si>
  <si>
    <t>2021年部门整体支出绩效目标表</t>
  </si>
  <si>
    <r>
      <rPr>
        <sz val="12"/>
        <rFont val="仿宋"/>
        <charset val="134"/>
      </rPr>
      <t>部门名称</t>
    </r>
  </si>
  <si>
    <t>年度预算申请   （万元）</t>
  </si>
  <si>
    <t>资金总额：850.4</t>
  </si>
  <si>
    <t>按收入性质分：</t>
  </si>
  <si>
    <t>按支出性质分：</t>
  </si>
  <si>
    <r>
      <rPr>
        <sz val="12"/>
        <rFont val="仿宋"/>
        <charset val="134"/>
      </rPr>
      <t>其中：一般公共预算拨款</t>
    </r>
  </si>
  <si>
    <r>
      <rPr>
        <sz val="12"/>
        <rFont val="仿宋"/>
        <charset val="134"/>
      </rPr>
      <t>其中：基本支出</t>
    </r>
  </si>
  <si>
    <t xml:space="preserve">项目支出  </t>
  </si>
  <si>
    <r>
      <rPr>
        <sz val="12"/>
        <rFont val="仿宋"/>
        <charset val="134"/>
      </rPr>
      <t>其他资金</t>
    </r>
  </si>
  <si>
    <r>
      <rPr>
        <sz val="12"/>
        <rFont val="仿宋"/>
        <charset val="134"/>
      </rPr>
      <t>部门职责概述</t>
    </r>
  </si>
  <si>
    <t xml:space="preserve">（一）在本行政区域内，保证宪法、法律、行政法规和上级人民代表大会及其常务委员会决议决定的遵守和执行。
（二）领导或者主持本级人民代表大会代表的选举。
（三）召集本级人民代表大会会议。
（四）讨论、决定本行政区域内政治、经济、教育、科学、文化、卫生、环境和资源保护、民政、民族等工作的重大事项。
（五）根据本级人民政府的建议，决定对本行政区域内的国民经济和社会发展计划、预算的部分变更。
（六）监督本级人民政府、人民法院和人民检察院的工作，联系本级人民代表大会代表，受理人民群众对上述机关和国家工作人员的申诉和意见。
（七）撤销下一级人民代表大会的不适当的决议。
（八）撤销本级人民政府的不适当的决定和命令。
（九）在区人民代表大会闭会期间，决定副区长的个别任免；在区长、人民法院院长、人民检察院检察长因故不能担任职务的时候，从本级人民政府、人民法院、人民检察院副职领导人员中决定代理的人选；决定代理检察长，须报上一级人民检察院和人民代表大会常务委员会备案。
（十）根据主任会议的提请，任免区人大常委会办公室和各工作委员会主任、副主任；根据区长的提名，决定区人民政府办公室主任、局长的任免。
（十一）按照人民法院组织法和人民检察院组织法的规定，任免人民法院副院长、庭长、副庭长、审判委员会委员、审判员，任免人民检察院副检察长、检察委员会委员、检察员。
（十二）在区人民代表大会闭会期间，决定是否接受区人民代表大会常务委员会组成人员和区人民政府领导人员、人民法院院长、人民检察院检察长提出的辞职，常务委员会决定接受辞职后，报区人民代表大会备案，其中接受区人民检察院检察长辞职，应报上一级人民检察院检察长提请该级人民代表大会常务委员会批准。
（十三）在人民代表大会闭会期间，补选上一级人民代表大会出缺的代表和罢免个别代表。
（十四）决定授予地方的荣誉称号。
（十五）承办区委、区政府的其他事项。
</t>
  </si>
  <si>
    <r>
      <rPr>
        <sz val="12"/>
        <rFont val="仿宋"/>
        <charset val="134"/>
      </rPr>
      <t>年度重点工作计划</t>
    </r>
  </si>
  <si>
    <r>
      <rPr>
        <sz val="12"/>
        <rFont val="仿宋"/>
        <charset val="134"/>
      </rPr>
      <t>事项</t>
    </r>
  </si>
  <si>
    <r>
      <rPr>
        <sz val="12"/>
        <rFont val="仿宋"/>
        <charset val="134"/>
      </rPr>
      <t>责任单位</t>
    </r>
    <r>
      <rPr>
        <sz val="12"/>
        <rFont val="Times New Roman"/>
        <charset val="134"/>
      </rPr>
      <t>/</t>
    </r>
    <r>
      <rPr>
        <sz val="12"/>
        <rFont val="仿宋"/>
        <charset val="134"/>
      </rPr>
      <t>股室</t>
    </r>
  </si>
  <si>
    <r>
      <rPr>
        <sz val="12"/>
        <rFont val="仿宋"/>
        <charset val="134"/>
      </rPr>
      <t>工作目标</t>
    </r>
  </si>
  <si>
    <r>
      <rPr>
        <sz val="12"/>
        <rFont val="仿宋"/>
        <charset val="134"/>
      </rPr>
      <t>事项</t>
    </r>
    <r>
      <rPr>
        <sz val="12"/>
        <rFont val="Times New Roman"/>
        <charset val="134"/>
      </rPr>
      <t>1</t>
    </r>
  </si>
  <si>
    <t>区人大</t>
  </si>
  <si>
    <t>听取和审议人大、政府、法院、检察院、财政、计划工作报告，依法依规完成会议议程，圆满完成本次会议各项工作任务。</t>
  </si>
  <si>
    <r>
      <rPr>
        <sz val="12"/>
        <rFont val="仿宋"/>
        <charset val="134"/>
      </rPr>
      <t>事项</t>
    </r>
    <r>
      <rPr>
        <sz val="12"/>
        <rFont val="Times New Roman"/>
        <charset val="134"/>
      </rPr>
      <t>2</t>
    </r>
  </si>
  <si>
    <r>
      <rPr>
        <sz val="10"/>
        <rFont val="宋体"/>
        <charset val="134"/>
      </rPr>
      <t>听取和审议政府各项工作部门的工作。</t>
    </r>
    <r>
      <rPr>
        <sz val="10"/>
        <rFont val="Times New Roman"/>
        <charset val="134"/>
      </rPr>
      <t>4</t>
    </r>
    <r>
      <rPr>
        <sz val="10"/>
        <rFont val="宋体"/>
        <charset val="134"/>
      </rPr>
      <t>、通过计划和预算监督、执法检查、工作评议、听取和审议专项工作报告、组织专题调研视察、落实决议决定审议意见及信访工作确保监督实效，科学规范行使重大事项决定权、做好人事任免工作，深入开展</t>
    </r>
    <r>
      <rPr>
        <sz val="10"/>
        <rFont val="Times New Roman"/>
        <charset val="134"/>
      </rPr>
      <t>“</t>
    </r>
    <r>
      <rPr>
        <sz val="10"/>
        <rFont val="宋体"/>
        <charset val="134"/>
      </rPr>
      <t>双联</t>
    </r>
    <r>
      <rPr>
        <sz val="10"/>
        <rFont val="Times New Roman"/>
        <charset val="134"/>
      </rPr>
      <t>”</t>
    </r>
    <r>
      <rPr>
        <sz val="10"/>
        <rFont val="宋体"/>
        <charset val="134"/>
      </rPr>
      <t>工作，提高代表议案和建议水平，加强代表履职服务保障。</t>
    </r>
  </si>
  <si>
    <r>
      <rPr>
        <sz val="12"/>
        <rFont val="仿宋"/>
        <charset val="134"/>
      </rPr>
      <t>事项</t>
    </r>
    <r>
      <rPr>
        <sz val="12"/>
        <rFont val="Times New Roman"/>
        <charset val="134"/>
      </rPr>
      <t>3</t>
    </r>
  </si>
  <si>
    <t>依法依规做好选举任免工作</t>
  </si>
  <si>
    <r>
      <rPr>
        <sz val="12"/>
        <rFont val="仿宋"/>
        <charset val="134"/>
      </rPr>
      <t>事项</t>
    </r>
    <r>
      <rPr>
        <sz val="12"/>
        <rFont val="Times New Roman"/>
        <charset val="134"/>
      </rPr>
      <t>4</t>
    </r>
  </si>
  <si>
    <t>增进民生福祉，在代表工作上展现新作为</t>
  </si>
  <si>
    <r>
      <rPr>
        <sz val="12"/>
        <rFont val="仿宋"/>
        <charset val="134"/>
      </rPr>
      <t>事项</t>
    </r>
    <r>
      <rPr>
        <sz val="12"/>
        <rFont val="Times New Roman"/>
        <charset val="134"/>
      </rPr>
      <t>6</t>
    </r>
  </si>
  <si>
    <t>提升履职能力，在自身建设上争取新成效</t>
  </si>
  <si>
    <r>
      <rPr>
        <sz val="12"/>
        <rFont val="仿宋"/>
        <charset val="134"/>
      </rPr>
      <t>年度绩效指标</t>
    </r>
  </si>
  <si>
    <r>
      <rPr>
        <sz val="12"/>
        <rFont val="仿宋"/>
        <charset val="134"/>
      </rPr>
      <t>一级指标</t>
    </r>
  </si>
  <si>
    <r>
      <rPr>
        <sz val="12"/>
        <rFont val="仿宋"/>
        <charset val="134"/>
      </rPr>
      <t>二级指标</t>
    </r>
  </si>
  <si>
    <r>
      <rPr>
        <sz val="12"/>
        <rFont val="仿宋"/>
        <charset val="134"/>
      </rPr>
      <t>三级指标</t>
    </r>
  </si>
  <si>
    <r>
      <rPr>
        <sz val="12"/>
        <rFont val="仿宋"/>
        <charset val="134"/>
      </rPr>
      <t>指标值</t>
    </r>
  </si>
  <si>
    <r>
      <rPr>
        <sz val="12"/>
        <rFont val="仿宋"/>
        <charset val="134"/>
      </rPr>
      <t>备注</t>
    </r>
  </si>
  <si>
    <r>
      <rPr>
        <sz val="10"/>
        <rFont val="仿宋"/>
        <charset val="134"/>
      </rPr>
      <t>产出指标</t>
    </r>
  </si>
  <si>
    <t>产出数量</t>
  </si>
  <si>
    <t>开展区一届人大三次会议</t>
  </si>
  <si>
    <r>
      <rPr>
        <sz val="10"/>
        <rFont val="Times New Roman"/>
        <charset val="134"/>
      </rPr>
      <t>1</t>
    </r>
    <r>
      <rPr>
        <sz val="10"/>
        <rFont val="宋体"/>
        <charset val="134"/>
      </rPr>
      <t>次</t>
    </r>
  </si>
  <si>
    <t>召开区人大常委会</t>
  </si>
  <si>
    <r>
      <rPr>
        <sz val="10"/>
        <rFont val="Times New Roman"/>
        <charset val="134"/>
      </rPr>
      <t>6</t>
    </r>
    <r>
      <rPr>
        <sz val="10"/>
        <rFont val="宋体"/>
        <charset val="134"/>
      </rPr>
      <t>次</t>
    </r>
  </si>
  <si>
    <t>开展工作评议</t>
  </si>
  <si>
    <t>1次</t>
  </si>
  <si>
    <t>组织专题调研视察事项</t>
  </si>
  <si>
    <t>12次</t>
  </si>
  <si>
    <r>
      <rPr>
        <sz val="10"/>
        <rFont val="仿宋"/>
        <charset val="134"/>
      </rPr>
      <t>产出质量</t>
    </r>
  </si>
  <si>
    <t>1、确保人大办上传下达、文稿起草、会议筹备组织、对外协调联络及时准确高效，争取零失误。2、年度绩效考核优秀单位。3、听取和审议政府各项工作部门的工作。4、通过计划和预算监督、执法检查、工作评议、听取和审议专项工作报告、组织专题调研视察、落实决议决定审议意见及信访工作确保监督实效，科学规范行使重大事项决定权、做好人事任免工作，深入开展“双联”工作，提高代表议案和建议水平，加强代表履职服务保障。</t>
  </si>
  <si>
    <t>产出时效</t>
  </si>
  <si>
    <t>2021年12月31日完成</t>
  </si>
  <si>
    <t>产出成本</t>
  </si>
  <si>
    <t>严格控制预算支出，做到预算支出不超标。</t>
  </si>
  <si>
    <r>
      <rPr>
        <sz val="10"/>
        <rFont val="仿宋"/>
        <charset val="134"/>
      </rPr>
      <t>效益指标</t>
    </r>
  </si>
  <si>
    <t>经济效益</t>
  </si>
  <si>
    <t>依法决定重大事项，积极推进经济社会发展。</t>
  </si>
  <si>
    <r>
      <rPr>
        <sz val="10"/>
        <rFont val="仿宋"/>
        <charset val="134"/>
      </rPr>
      <t>社会效益</t>
    </r>
  </si>
  <si>
    <t>维护社会公平正义，建设法治社会，规范司法行为，促进我区社会建设、民侨外事领域各项事业的发展，加大对教育、科学、文化、卫生、农业等民生需求领域的监督力度，保稳定，促和谐，提高人民生活的幸福指数。</t>
  </si>
  <si>
    <r>
      <rPr>
        <sz val="10"/>
        <rFont val="仿宋"/>
        <charset val="134"/>
      </rPr>
      <t>生态效益</t>
    </r>
  </si>
  <si>
    <t>加大对农村环境整治工作监督。</t>
  </si>
  <si>
    <r>
      <rPr>
        <sz val="10"/>
        <rFont val="仿宋"/>
        <charset val="134"/>
      </rPr>
      <t>可持续影响</t>
    </r>
  </si>
  <si>
    <t>推动有关法律制度，相关政策措施的落实，促进生产方式转型升级、推动形成绿色发展方式，促进经济可持续发展。</t>
  </si>
  <si>
    <r>
      <rPr>
        <sz val="10"/>
        <rFont val="仿宋"/>
        <charset val="134"/>
      </rPr>
      <t>社会公众及服务对象满意度</t>
    </r>
  </si>
  <si>
    <t>通过了解社情民意，开展视察、专题调研、执法检查等活动，推动一批事关民生福祉和民生改善问题的解决，切实提高群众满意度。</t>
  </si>
  <si>
    <t>附2-32</t>
  </si>
  <si>
    <t>2021年项目支出方向绩效目标表</t>
  </si>
  <si>
    <t>填报单位（盖章）：株洲市渌口区人民代表大会常务委员会办公室</t>
  </si>
  <si>
    <r>
      <rPr>
        <sz val="12"/>
        <rFont val="仿宋"/>
        <charset val="134"/>
      </rPr>
      <t>单位</t>
    </r>
    <r>
      <rPr>
        <sz val="12"/>
        <rFont val="Times New Roman"/>
        <charset val="134"/>
      </rPr>
      <t>:</t>
    </r>
    <r>
      <rPr>
        <sz val="12"/>
        <rFont val="仿宋"/>
        <charset val="134"/>
      </rPr>
      <t>万元</t>
    </r>
  </si>
  <si>
    <t>支出方向    （子项）</t>
  </si>
  <si>
    <t>所属项目</t>
  </si>
  <si>
    <t>人大会议（区一届人大三次）</t>
  </si>
  <si>
    <t>项目金额</t>
  </si>
  <si>
    <t>项目实施期</t>
  </si>
  <si>
    <t>2021年2月底之前</t>
  </si>
  <si>
    <r>
      <rPr>
        <sz val="12"/>
        <rFont val="仿宋"/>
        <charset val="134"/>
      </rPr>
      <t>实施期绩效目标</t>
    </r>
  </si>
  <si>
    <t>成功召开区一届人大三次会议</t>
  </si>
  <si>
    <r>
      <rPr>
        <sz val="12"/>
        <rFont val="仿宋"/>
        <charset val="134"/>
      </rPr>
      <t>本年度绩效目标</t>
    </r>
  </si>
  <si>
    <t>成功召开区一届人大三次会议，通过各项决议，票决2021年渌口区民生实事项目</t>
  </si>
  <si>
    <r>
      <rPr>
        <sz val="12"/>
        <rFont val="仿宋"/>
        <charset val="134"/>
      </rPr>
      <t>本年度绩效指标</t>
    </r>
  </si>
  <si>
    <r>
      <rPr>
        <sz val="12"/>
        <rFont val="仿宋"/>
        <charset val="134"/>
      </rPr>
      <t>指标值及单位</t>
    </r>
  </si>
  <si>
    <r>
      <rPr>
        <sz val="12"/>
        <rFont val="仿宋"/>
        <charset val="134"/>
      </rPr>
      <t>绩效标准</t>
    </r>
  </si>
  <si>
    <r>
      <rPr>
        <sz val="12"/>
        <rFont val="仿宋"/>
        <charset val="134"/>
      </rPr>
      <t>产出指标</t>
    </r>
  </si>
  <si>
    <r>
      <rPr>
        <sz val="12"/>
        <rFont val="仿宋"/>
        <charset val="134"/>
      </rPr>
      <t>数量指标</t>
    </r>
  </si>
  <si>
    <t>会期</t>
  </si>
  <si>
    <t>3天</t>
  </si>
  <si>
    <t>会议代表到会率</t>
  </si>
  <si>
    <t>不低于95%</t>
  </si>
  <si>
    <r>
      <rPr>
        <sz val="12"/>
        <rFont val="仿宋"/>
        <charset val="134"/>
      </rPr>
      <t>质量指标</t>
    </r>
  </si>
  <si>
    <t>票决产生民生实事项目</t>
  </si>
  <si>
    <t>不少于10件</t>
  </si>
  <si>
    <t>代表提交建议意见率</t>
  </si>
  <si>
    <r>
      <rPr>
        <sz val="12"/>
        <rFont val="仿宋"/>
        <charset val="134"/>
      </rPr>
      <t>时效指标</t>
    </r>
  </si>
  <si>
    <t>完成时间</t>
  </si>
  <si>
    <r>
      <rPr>
        <sz val="12"/>
        <rFont val="仿宋"/>
        <charset val="134"/>
      </rPr>
      <t>成本指标</t>
    </r>
  </si>
  <si>
    <t>成本控制</t>
  </si>
  <si>
    <t>24.2万元</t>
  </si>
  <si>
    <t>效益指标</t>
  </si>
  <si>
    <t>经济效益指标</t>
  </si>
  <si>
    <t>发挥人大职能作用，推动经济高质量发展。</t>
  </si>
  <si>
    <t>充分发挥职能作用，加强监督。</t>
  </si>
  <si>
    <t>社会效益指标</t>
  </si>
  <si>
    <t>区一届人大三次会议10件民生实事项目落地见效</t>
  </si>
  <si>
    <t>生态效益指标</t>
  </si>
  <si>
    <t>加强监督促进社会生态持续净化</t>
  </si>
  <si>
    <t>可持续影响指标</t>
  </si>
  <si>
    <t>推进民生实事人大代表票决制工作</t>
  </si>
  <si>
    <r>
      <rPr>
        <sz val="12"/>
        <rFont val="仿宋"/>
        <charset val="134"/>
      </rPr>
      <t>社会公众或服务对象满意度指标</t>
    </r>
  </si>
  <si>
    <t>群众满意率</t>
  </si>
  <si>
    <r>
      <rPr>
        <sz val="12"/>
        <color theme="1"/>
        <rFont val="仿宋"/>
        <charset val="134"/>
      </rPr>
      <t>支出明细及测算说明</t>
    </r>
  </si>
  <si>
    <r>
      <rPr>
        <sz val="12"/>
        <color theme="1"/>
        <rFont val="仿宋"/>
        <charset val="134"/>
      </rPr>
      <t>支出内容简介</t>
    </r>
  </si>
  <si>
    <r>
      <rPr>
        <sz val="12"/>
        <color theme="1"/>
        <rFont val="仿宋"/>
        <charset val="134"/>
      </rPr>
      <t>支出明细</t>
    </r>
  </si>
  <si>
    <r>
      <rPr>
        <sz val="12"/>
        <rFont val="仿宋"/>
        <charset val="134"/>
      </rPr>
      <t>金额</t>
    </r>
  </si>
  <si>
    <r>
      <rPr>
        <sz val="12"/>
        <rFont val="仿宋"/>
        <charset val="134"/>
      </rPr>
      <t>支出测算依据及过程说明</t>
    </r>
  </si>
  <si>
    <t>根据株县财通【2014】46号文件，定额标准执行。</t>
  </si>
  <si>
    <t>区一届人大三次会议经费</t>
  </si>
  <si>
    <t>住宿费</t>
  </si>
  <si>
    <t>伙食费</t>
  </si>
  <si>
    <t>其他费用（农民代表误工补助、会场费、奖金、文件袋等）</t>
  </si>
  <si>
    <t>人大代表履职提升</t>
  </si>
  <si>
    <t>2021年12月底之前</t>
  </si>
  <si>
    <t>按《代表法》组织开展活动，组织代表培训学习、视察、调研、执法检查、工作评议，保障人大代表履职所需。</t>
  </si>
  <si>
    <t>代表人数</t>
  </si>
  <si>
    <r>
      <rPr>
        <sz val="12"/>
        <rFont val="方正仿宋_GBK"/>
        <charset val="134"/>
      </rPr>
      <t>187</t>
    </r>
    <r>
      <rPr>
        <sz val="12"/>
        <rFont val="宋体"/>
        <charset val="134"/>
      </rPr>
      <t>人</t>
    </r>
  </si>
  <si>
    <t>代表培训</t>
  </si>
  <si>
    <t>代表参加会议、视察等活动</t>
  </si>
  <si>
    <t>不少于5次</t>
  </si>
  <si>
    <t>56.7万元</t>
  </si>
  <si>
    <t>发挥人大代表群体作用，推动经济高质量发展。</t>
  </si>
  <si>
    <t>代表履职能力提升，知政参政，建言献策，提高人民群众对人大代表工作认可。</t>
  </si>
  <si>
    <t>人大代表履职经费按3000元/人测算</t>
  </si>
  <si>
    <t>人大代表履职经费</t>
  </si>
  <si>
    <t>根据代表履职情况考核结果发放履职经费</t>
  </si>
  <si>
    <t>组织代表履职培训学习</t>
  </si>
  <si>
    <t>组织代表参加区各类会议及视察调研</t>
  </si>
  <si>
    <t>农民代表参加会议误工补助</t>
  </si>
</sst>
</file>

<file path=xl/styles.xml><?xml version="1.0" encoding="utf-8"?>
<styleSheet xmlns="http://schemas.openxmlformats.org/spreadsheetml/2006/main">
  <numFmts count="13">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
    <numFmt numFmtId="177" formatCode="* #,##0.00;* \-#,##0.00;* &quot;&quot;??;@"/>
    <numFmt numFmtId="178" formatCode="#,##0.00;[Red]#,##0.0"/>
    <numFmt numFmtId="179" formatCode="* #,##0.0;* \-#,##0.0;* &quot;&quot;??;@"/>
    <numFmt numFmtId="180" formatCode="#,##0.0_ "/>
    <numFmt numFmtId="181" formatCode="0.00_);[Red]\(0.00\)"/>
    <numFmt numFmtId="182" formatCode="0_);[Red]\(0\)"/>
    <numFmt numFmtId="183" formatCode="00"/>
    <numFmt numFmtId="184" formatCode="0.00_ "/>
  </numFmts>
  <fonts count="55">
    <font>
      <sz val="11"/>
      <color theme="1"/>
      <name val="等线"/>
      <charset val="134"/>
      <scheme val="minor"/>
    </font>
    <font>
      <sz val="20"/>
      <name val="方正小标宋简体"/>
      <charset val="134"/>
    </font>
    <font>
      <sz val="12"/>
      <name val="仿宋"/>
      <charset val="134"/>
    </font>
    <font>
      <sz val="12"/>
      <name val="Times New Roman"/>
      <charset val="134"/>
    </font>
    <font>
      <sz val="12"/>
      <name val="仿宋_GB2312"/>
      <charset val="134"/>
    </font>
    <font>
      <sz val="12"/>
      <name val="方正仿宋_GBK"/>
      <charset val="134"/>
    </font>
    <font>
      <sz val="12"/>
      <color theme="1"/>
      <name val="Times New Roman"/>
      <charset val="134"/>
    </font>
    <font>
      <sz val="12"/>
      <color theme="1"/>
      <name val="方正仿宋_GBK"/>
      <charset val="134"/>
    </font>
    <font>
      <sz val="11"/>
      <color theme="1"/>
      <name val="方正仿宋_GBK"/>
      <charset val="134"/>
    </font>
    <font>
      <sz val="10"/>
      <name val="宋体"/>
      <charset val="134"/>
    </font>
    <font>
      <sz val="10"/>
      <name val="Times New Roman"/>
      <charset val="134"/>
    </font>
    <font>
      <sz val="12"/>
      <name val="宋体"/>
      <charset val="134"/>
    </font>
    <font>
      <sz val="10"/>
      <name val="等线"/>
      <charset val="134"/>
      <scheme val="minor"/>
    </font>
    <font>
      <sz val="10"/>
      <color theme="1"/>
      <name val="等线"/>
      <charset val="134"/>
      <scheme val="minor"/>
    </font>
    <font>
      <sz val="10"/>
      <name val="仿宋"/>
      <charset val="134"/>
    </font>
    <font>
      <sz val="10"/>
      <color rgb="FF000000"/>
      <name val="黑体"/>
      <charset val="134"/>
    </font>
    <font>
      <sz val="10"/>
      <color rgb="FF000000"/>
      <name val="Calibri Light"/>
      <charset val="134"/>
    </font>
    <font>
      <sz val="20"/>
      <color rgb="FF000000"/>
      <name val="方正小标宋简体"/>
      <charset val="134"/>
    </font>
    <font>
      <sz val="11"/>
      <color rgb="FF000000"/>
      <name val="Calibri"/>
      <charset val="134"/>
    </font>
    <font>
      <sz val="9"/>
      <color rgb="FF000000"/>
      <name val="宋体"/>
      <charset val="134"/>
    </font>
    <font>
      <sz val="11"/>
      <color rgb="FF000000"/>
      <name val="宋体"/>
      <charset val="134"/>
    </font>
    <font>
      <sz val="10"/>
      <color rgb="FF000000"/>
      <name val="Arial"/>
      <charset val="134"/>
    </font>
    <font>
      <sz val="10"/>
      <color rgb="FF000000"/>
      <name val="宋体"/>
      <charset val="134"/>
    </font>
    <font>
      <sz val="11"/>
      <color theme="1"/>
      <name val="Calibri"/>
      <charset val="134"/>
    </font>
    <font>
      <sz val="10"/>
      <color rgb="FF000000"/>
      <name val="Times New Roman"/>
      <charset val="134"/>
    </font>
    <font>
      <b/>
      <sz val="10"/>
      <color rgb="FF000000"/>
      <name val="宋体"/>
      <charset val="134"/>
    </font>
    <font>
      <b/>
      <sz val="10"/>
      <color rgb="FF000000"/>
      <name val="Times New Roman"/>
      <charset val="134"/>
    </font>
    <font>
      <b/>
      <sz val="9"/>
      <color rgb="FF000000"/>
      <name val="宋体"/>
      <charset val="134"/>
    </font>
    <font>
      <b/>
      <sz val="10"/>
      <color rgb="FF000000"/>
      <name val="黑体"/>
      <charset val="134"/>
    </font>
    <font>
      <b/>
      <sz val="11"/>
      <color rgb="FF000000"/>
      <name val="Calibri"/>
      <charset val="134"/>
    </font>
    <font>
      <b/>
      <sz val="11"/>
      <color rgb="FF000000"/>
      <name val="宋体"/>
      <charset val="134"/>
    </font>
    <font>
      <sz val="12"/>
      <color rgb="FF000000"/>
      <name val="宋体"/>
      <charset val="134"/>
    </font>
    <font>
      <sz val="9"/>
      <color rgb="FF000000"/>
      <name val="Calibri"/>
      <charset val="134"/>
    </font>
    <font>
      <sz val="10"/>
      <color rgb="FF000000"/>
      <name val="Calibri"/>
      <charset val="134"/>
    </font>
    <font>
      <b/>
      <sz val="10"/>
      <color rgb="FF000000"/>
      <name val="Calibri"/>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12"/>
      <color theme="1"/>
      <name val="仿宋"/>
      <charset val="134"/>
    </font>
  </fonts>
  <fills count="34">
    <fill>
      <patternFill patternType="none"/>
    </fill>
    <fill>
      <patternFill patternType="gray125"/>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right/>
      <top style="thin">
        <color rgb="FF000000"/>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2" fontId="0" fillId="0" borderId="0" applyFont="0" applyFill="0" applyBorder="0" applyAlignment="0" applyProtection="0">
      <alignment vertical="center"/>
    </xf>
    <xf numFmtId="0" fontId="35" fillId="3" borderId="0" applyNumberFormat="0" applyBorder="0" applyAlignment="0" applyProtection="0">
      <alignment vertical="center"/>
    </xf>
    <xf numFmtId="0" fontId="36" fillId="4" borderId="2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0" borderId="0"/>
    <xf numFmtId="0" fontId="35" fillId="5" borderId="0" applyNumberFormat="0" applyBorder="0" applyAlignment="0" applyProtection="0">
      <alignment vertical="center"/>
    </xf>
    <xf numFmtId="0" fontId="37" fillId="6" borderId="0" applyNumberFormat="0" applyBorder="0" applyAlignment="0" applyProtection="0">
      <alignment vertical="center"/>
    </xf>
    <xf numFmtId="43" fontId="0" fillId="0" borderId="0" applyFont="0" applyFill="0" applyBorder="0" applyAlignment="0" applyProtection="0">
      <alignment vertical="center"/>
    </xf>
    <xf numFmtId="0" fontId="38" fillId="7" borderId="0" applyNumberFormat="0" applyBorder="0" applyAlignment="0" applyProtection="0">
      <alignment vertical="center"/>
    </xf>
    <xf numFmtId="0" fontId="39" fillId="0" borderId="0" applyNumberFormat="0" applyFill="0" applyBorder="0" applyAlignment="0" applyProtection="0">
      <alignment vertical="center"/>
    </xf>
    <xf numFmtId="9" fontId="0" fillId="0" borderId="0" applyFont="0" applyFill="0" applyBorder="0" applyAlignment="0" applyProtection="0">
      <alignment vertical="center"/>
    </xf>
    <xf numFmtId="0" fontId="40" fillId="0" borderId="0" applyNumberFormat="0" applyFill="0" applyBorder="0" applyAlignment="0" applyProtection="0">
      <alignment vertical="center"/>
    </xf>
    <xf numFmtId="0" fontId="0" fillId="8" borderId="27" applyNumberFormat="0" applyFont="0" applyAlignment="0" applyProtection="0">
      <alignment vertical="center"/>
    </xf>
    <xf numFmtId="0" fontId="38" fillId="9" borderId="0" applyNumberFormat="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28" applyNumberFormat="0" applyFill="0" applyAlignment="0" applyProtection="0">
      <alignment vertical="center"/>
    </xf>
    <xf numFmtId="0" fontId="46" fillId="0" borderId="28" applyNumberFormat="0" applyFill="0" applyAlignment="0" applyProtection="0">
      <alignment vertical="center"/>
    </xf>
    <xf numFmtId="0" fontId="38" fillId="10" borderId="0" applyNumberFormat="0" applyBorder="0" applyAlignment="0" applyProtection="0">
      <alignment vertical="center"/>
    </xf>
    <xf numFmtId="0" fontId="41" fillId="0" borderId="29" applyNumberFormat="0" applyFill="0" applyAlignment="0" applyProtection="0">
      <alignment vertical="center"/>
    </xf>
    <xf numFmtId="0" fontId="38" fillId="11" borderId="0" applyNumberFormat="0" applyBorder="0" applyAlignment="0" applyProtection="0">
      <alignment vertical="center"/>
    </xf>
    <xf numFmtId="0" fontId="47" fillId="12" borderId="30" applyNumberFormat="0" applyAlignment="0" applyProtection="0">
      <alignment vertical="center"/>
    </xf>
    <xf numFmtId="0" fontId="48" fillId="12" borderId="26" applyNumberFormat="0" applyAlignment="0" applyProtection="0">
      <alignment vertical="center"/>
    </xf>
    <xf numFmtId="0" fontId="49" fillId="13" borderId="31" applyNumberFormat="0" applyAlignment="0" applyProtection="0">
      <alignment vertical="center"/>
    </xf>
    <xf numFmtId="0" fontId="35" fillId="14" borderId="0" applyNumberFormat="0" applyBorder="0" applyAlignment="0" applyProtection="0">
      <alignment vertical="center"/>
    </xf>
    <xf numFmtId="0" fontId="38" fillId="15" borderId="0" applyNumberFormat="0" applyBorder="0" applyAlignment="0" applyProtection="0">
      <alignment vertical="center"/>
    </xf>
    <xf numFmtId="0" fontId="50" fillId="0" borderId="32" applyNumberFormat="0" applyFill="0" applyAlignment="0" applyProtection="0">
      <alignment vertical="center"/>
    </xf>
    <xf numFmtId="0" fontId="51" fillId="0" borderId="33" applyNumberFormat="0" applyFill="0" applyAlignment="0" applyProtection="0">
      <alignment vertical="center"/>
    </xf>
    <xf numFmtId="0" fontId="52" fillId="16" borderId="0" applyNumberFormat="0" applyBorder="0" applyAlignment="0" applyProtection="0">
      <alignment vertical="center"/>
    </xf>
    <xf numFmtId="0" fontId="53" fillId="17" borderId="0" applyNumberFormat="0" applyBorder="0" applyAlignment="0" applyProtection="0">
      <alignment vertical="center"/>
    </xf>
    <xf numFmtId="0" fontId="35" fillId="18" borderId="0" applyNumberFormat="0" applyBorder="0" applyAlignment="0" applyProtection="0">
      <alignment vertical="center"/>
    </xf>
    <xf numFmtId="0" fontId="38"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5" fillId="26" borderId="0" applyNumberFormat="0" applyBorder="0" applyAlignment="0" applyProtection="0">
      <alignment vertical="center"/>
    </xf>
    <xf numFmtId="0" fontId="0" fillId="0" borderId="0"/>
    <xf numFmtId="0" fontId="35" fillId="27" borderId="0" applyNumberFormat="0" applyBorder="0" applyAlignment="0" applyProtection="0">
      <alignment vertical="center"/>
    </xf>
    <xf numFmtId="0" fontId="38" fillId="28" borderId="0" applyNumberFormat="0" applyBorder="0" applyAlignment="0" applyProtection="0">
      <alignment vertical="center"/>
    </xf>
    <xf numFmtId="0" fontId="35"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5" fillId="32" borderId="0" applyNumberFormat="0" applyBorder="0" applyAlignment="0" applyProtection="0">
      <alignment vertical="center"/>
    </xf>
    <xf numFmtId="0" fontId="38" fillId="33" borderId="0" applyNumberFormat="0" applyBorder="0" applyAlignment="0" applyProtection="0">
      <alignment vertical="center"/>
    </xf>
    <xf numFmtId="0" fontId="11" fillId="0" borderId="0"/>
  </cellStyleXfs>
  <cellXfs count="375">
    <xf numFmtId="0" fontId="0" fillId="0" borderId="0" xfId="0"/>
    <xf numFmtId="0" fontId="1" fillId="0" borderId="0" xfId="51" applyFont="1" applyAlignment="1">
      <alignment horizontal="center"/>
    </xf>
    <xf numFmtId="0" fontId="2" fillId="0" borderId="0" xfId="51" applyFont="1" applyAlignment="1">
      <alignment vertical="center"/>
    </xf>
    <xf numFmtId="0" fontId="3" fillId="0" borderId="0" xfId="51" applyFont="1" applyAlignment="1">
      <alignment horizontal="right" vertical="center"/>
    </xf>
    <xf numFmtId="0" fontId="2" fillId="0" borderId="1" xfId="51" applyFont="1" applyBorder="1" applyAlignment="1">
      <alignment horizontal="center" vertical="center" wrapText="1"/>
    </xf>
    <xf numFmtId="0" fontId="2" fillId="0" borderId="2" xfId="51" applyFont="1" applyBorder="1" applyAlignment="1">
      <alignment horizontal="center" vertical="center" wrapText="1"/>
    </xf>
    <xf numFmtId="0" fontId="2" fillId="0" borderId="3" xfId="51" applyFont="1" applyBorder="1" applyAlignment="1">
      <alignment horizontal="center" vertical="center" wrapText="1"/>
    </xf>
    <xf numFmtId="0" fontId="2" fillId="0" borderId="1" xfId="51" applyFont="1" applyBorder="1" applyAlignment="1">
      <alignment horizontal="center" vertical="center"/>
    </xf>
    <xf numFmtId="0" fontId="4" fillId="0" borderId="2" xfId="51" applyFont="1" applyBorder="1" applyAlignment="1">
      <alignment horizontal="center" vertical="center" wrapText="1"/>
    </xf>
    <xf numFmtId="0" fontId="3" fillId="0" borderId="1" xfId="51" applyFont="1" applyBorder="1" applyAlignment="1">
      <alignment horizontal="center" vertical="center" wrapText="1"/>
    </xf>
    <xf numFmtId="0" fontId="2" fillId="0" borderId="2" xfId="51" applyFont="1" applyBorder="1" applyAlignment="1">
      <alignment horizontal="left" vertical="center" wrapText="1"/>
    </xf>
    <xf numFmtId="0" fontId="2" fillId="0" borderId="4" xfId="51" applyFont="1" applyBorder="1" applyAlignment="1">
      <alignment horizontal="left" vertical="center" wrapText="1"/>
    </xf>
    <xf numFmtId="0" fontId="2" fillId="0" borderId="3" xfId="51" applyFont="1" applyBorder="1" applyAlignment="1">
      <alignment horizontal="left" vertical="center" wrapText="1"/>
    </xf>
    <xf numFmtId="0" fontId="3" fillId="0" borderId="5" xfId="51" applyFont="1" applyBorder="1" applyAlignment="1">
      <alignment horizontal="center" vertical="center" wrapText="1"/>
    </xf>
    <xf numFmtId="0" fontId="3" fillId="0" borderId="6" xfId="51" applyFont="1" applyBorder="1" applyAlignment="1">
      <alignment horizontal="center" vertical="center" wrapText="1"/>
    </xf>
    <xf numFmtId="0" fontId="3" fillId="0" borderId="5" xfId="51" applyFont="1" applyBorder="1" applyAlignment="1">
      <alignment horizontal="left" vertical="center" wrapText="1"/>
    </xf>
    <xf numFmtId="0" fontId="5" fillId="0" borderId="1" xfId="51" applyFont="1" applyBorder="1" applyAlignment="1">
      <alignment horizontal="left" vertical="center" wrapText="1"/>
    </xf>
    <xf numFmtId="0" fontId="3" fillId="0" borderId="6" xfId="51" applyFont="1" applyBorder="1" applyAlignment="1">
      <alignment horizontal="left" vertical="center" wrapText="1"/>
    </xf>
    <xf numFmtId="0" fontId="3" fillId="0" borderId="7" xfId="51" applyFont="1" applyBorder="1" applyAlignment="1">
      <alignment horizontal="left" vertical="center" wrapText="1"/>
    </xf>
    <xf numFmtId="9" fontId="5" fillId="0" borderId="1" xfId="51" applyNumberFormat="1" applyFont="1" applyBorder="1" applyAlignment="1">
      <alignment horizontal="left" vertical="center" wrapText="1"/>
    </xf>
    <xf numFmtId="0" fontId="3" fillId="0" borderId="7" xfId="51" applyFont="1" applyBorder="1" applyAlignment="1">
      <alignment horizontal="center" vertical="center" wrapText="1"/>
    </xf>
    <xf numFmtId="0" fontId="4" fillId="0" borderId="6" xfId="51" applyFont="1" applyBorder="1" applyAlignment="1">
      <alignment horizontal="center" vertical="center" wrapText="1"/>
    </xf>
    <xf numFmtId="0" fontId="5" fillId="0" borderId="5" xfId="51" applyFont="1" applyBorder="1" applyAlignment="1">
      <alignment horizontal="left" vertical="center" wrapText="1"/>
    </xf>
    <xf numFmtId="0" fontId="2" fillId="0" borderId="1" xfId="51" applyFont="1" applyBorder="1" applyAlignment="1">
      <alignment horizontal="left" vertical="center" wrapText="1"/>
    </xf>
    <xf numFmtId="0" fontId="5" fillId="0" borderId="7" xfId="51" applyFont="1" applyBorder="1" applyAlignment="1">
      <alignment horizontal="left" vertical="center" wrapText="1"/>
    </xf>
    <xf numFmtId="0" fontId="5" fillId="0" borderId="6" xfId="51" applyFont="1" applyBorder="1" applyAlignment="1">
      <alignment horizontal="left" vertical="center" wrapText="1"/>
    </xf>
    <xf numFmtId="0" fontId="4" fillId="0" borderId="7" xfId="51" applyFont="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3" fillId="0" borderId="1" xfId="51" applyFont="1" applyFill="1" applyBorder="1" applyAlignment="1">
      <alignment horizontal="left" vertical="center" wrapText="1"/>
    </xf>
    <xf numFmtId="0" fontId="7" fillId="0" borderId="5" xfId="0" applyFont="1" applyFill="1" applyBorder="1" applyAlignment="1">
      <alignment horizontal="left" vertical="center" wrapText="1"/>
    </xf>
    <xf numFmtId="0" fontId="8" fillId="0" borderId="1" xfId="0" applyFont="1" applyFill="1" applyBorder="1" applyAlignment="1">
      <alignment horizontal="left" vertical="center" wrapText="1"/>
    </xf>
    <xf numFmtId="0" fontId="7" fillId="0" borderId="8" xfId="0" applyFont="1" applyFill="1" applyBorder="1" applyAlignment="1">
      <alignment horizontal="left" vertical="center" wrapText="1"/>
    </xf>
    <xf numFmtId="0" fontId="7" fillId="0" borderId="9" xfId="0"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7" fillId="0" borderId="11" xfId="0"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7" fillId="0" borderId="1" xfId="0" applyFont="1" applyFill="1" applyBorder="1" applyAlignment="1">
      <alignment horizontal="left" vertical="center" wrapText="1"/>
    </xf>
    <xf numFmtId="0" fontId="1" fillId="0" borderId="0" xfId="51" applyFont="1" applyAlignment="1">
      <alignment horizontal="center" vertical="center"/>
    </xf>
    <xf numFmtId="0" fontId="3" fillId="0" borderId="1" xfId="51" applyFont="1" applyBorder="1" applyAlignment="1">
      <alignment horizontal="left" vertical="center" wrapText="1"/>
    </xf>
    <xf numFmtId="0" fontId="3" fillId="0" borderId="1" xfId="51" applyFont="1" applyBorder="1" applyAlignment="1">
      <alignment vertical="center" wrapText="1"/>
    </xf>
    <xf numFmtId="0" fontId="9" fillId="0" borderId="2" xfId="51" applyFont="1" applyBorder="1" applyAlignment="1">
      <alignment horizontal="left" vertical="center" wrapText="1"/>
    </xf>
    <xf numFmtId="0" fontId="10" fillId="0" borderId="4" xfId="51" applyFont="1" applyBorder="1" applyAlignment="1">
      <alignment horizontal="left" vertical="center" wrapText="1"/>
    </xf>
    <xf numFmtId="0" fontId="10" fillId="0" borderId="3" xfId="51" applyFont="1" applyBorder="1" applyAlignment="1">
      <alignment horizontal="left" vertical="center" wrapText="1"/>
    </xf>
    <xf numFmtId="0" fontId="3" fillId="0" borderId="2" xfId="51" applyFont="1" applyBorder="1" applyAlignment="1">
      <alignment horizontal="center" vertical="center" wrapText="1"/>
    </xf>
    <xf numFmtId="0" fontId="3" fillId="0" borderId="4" xfId="51" applyFont="1" applyBorder="1" applyAlignment="1">
      <alignment horizontal="center" vertical="center" wrapText="1"/>
    </xf>
    <xf numFmtId="0" fontId="3" fillId="0" borderId="3" xfId="51" applyFont="1" applyBorder="1" applyAlignment="1">
      <alignment horizontal="center" vertical="center" wrapText="1"/>
    </xf>
    <xf numFmtId="0" fontId="9" fillId="0" borderId="1" xfId="51" applyFont="1" applyBorder="1" applyAlignment="1">
      <alignment horizontal="center" vertical="center" wrapText="1"/>
    </xf>
    <xf numFmtId="0" fontId="10" fillId="0" borderId="2" xfId="51" applyFont="1" applyBorder="1" applyAlignment="1">
      <alignment horizontal="left" vertical="center" wrapText="1"/>
    </xf>
    <xf numFmtId="0" fontId="11" fillId="0" borderId="4" xfId="51" applyBorder="1" applyAlignment="1">
      <alignment horizontal="left" vertical="center" wrapText="1"/>
    </xf>
    <xf numFmtId="0" fontId="11" fillId="0" borderId="3" xfId="51" applyBorder="1" applyAlignment="1">
      <alignment horizontal="left" vertical="center" wrapText="1"/>
    </xf>
    <xf numFmtId="0" fontId="10" fillId="0" borderId="5" xfId="51" applyFont="1" applyBorder="1" applyAlignment="1">
      <alignment horizontal="center" vertical="center" wrapText="1"/>
    </xf>
    <xf numFmtId="0" fontId="12" fillId="0" borderId="1" xfId="51" applyFont="1" applyBorder="1" applyAlignment="1">
      <alignment horizontal="center" vertical="center" wrapText="1"/>
    </xf>
    <xf numFmtId="0" fontId="13" fillId="0" borderId="0" xfId="0" applyFont="1" applyFill="1" applyAlignment="1">
      <alignment horizontal="center" vertical="center"/>
    </xf>
    <xf numFmtId="0" fontId="10" fillId="0" borderId="1" xfId="51" applyFont="1" applyBorder="1" applyAlignment="1">
      <alignment horizontal="center" vertical="center" wrapText="1"/>
    </xf>
    <xf numFmtId="0" fontId="10" fillId="0" borderId="6" xfId="51" applyFont="1" applyBorder="1" applyAlignment="1">
      <alignment horizontal="center" vertical="center" wrapText="1"/>
    </xf>
    <xf numFmtId="0" fontId="11" fillId="0" borderId="6" xfId="51" applyBorder="1" applyAlignment="1">
      <alignment horizontal="center" vertical="center" wrapText="1"/>
    </xf>
    <xf numFmtId="0" fontId="9" fillId="0" borderId="1" xfId="51" applyFont="1" applyBorder="1" applyAlignment="1">
      <alignment horizontal="left" vertical="center" wrapText="1"/>
    </xf>
    <xf numFmtId="9" fontId="10" fillId="0" borderId="1" xfId="51" applyNumberFormat="1" applyFont="1" applyBorder="1" applyAlignment="1">
      <alignment horizontal="center" vertical="center" wrapText="1"/>
    </xf>
    <xf numFmtId="0" fontId="14" fillId="0" borderId="1" xfId="51" applyFont="1" applyBorder="1" applyAlignment="1">
      <alignment horizontal="center" vertical="center" wrapText="1"/>
    </xf>
    <xf numFmtId="0" fontId="10" fillId="0" borderId="1" xfId="51" applyFont="1" applyBorder="1" applyAlignment="1">
      <alignment vertical="center" wrapText="1"/>
    </xf>
    <xf numFmtId="0" fontId="11" fillId="0" borderId="7" xfId="51" applyBorder="1" applyAlignment="1">
      <alignment horizontal="center" vertical="center" wrapText="1"/>
    </xf>
    <xf numFmtId="49" fontId="0" fillId="0" borderId="0" xfId="43" applyNumberFormat="1" applyFont="1" applyFill="1" applyBorder="1" applyAlignment="1" applyProtection="1"/>
    <xf numFmtId="49" fontId="15" fillId="0" borderId="0" xfId="43" applyNumberFormat="1" applyFont="1" applyFill="1" applyBorder="1" applyAlignment="1" applyProtection="1">
      <alignment vertical="center"/>
    </xf>
    <xf numFmtId="49" fontId="16" fillId="0" borderId="0" xfId="43" applyNumberFormat="1" applyFont="1" applyFill="1" applyBorder="1" applyAlignment="1" applyProtection="1">
      <alignment horizontal="center" vertical="center"/>
    </xf>
    <xf numFmtId="0" fontId="16" fillId="0" borderId="0" xfId="43" applyNumberFormat="1" applyFont="1" applyFill="1" applyBorder="1" applyAlignment="1" applyProtection="1">
      <alignment horizontal="center" vertical="center"/>
    </xf>
    <xf numFmtId="49" fontId="17" fillId="0" borderId="0" xfId="43" applyNumberFormat="1" applyFont="1" applyFill="1" applyBorder="1" applyAlignment="1" applyProtection="1">
      <alignment horizontal="center" vertical="center"/>
    </xf>
    <xf numFmtId="0" fontId="17" fillId="0" borderId="0" xfId="43" applyNumberFormat="1" applyFont="1" applyFill="1" applyBorder="1" applyAlignment="1" applyProtection="1">
      <alignment horizontal="center" vertical="center"/>
    </xf>
    <xf numFmtId="49" fontId="18" fillId="0" borderId="0" xfId="43" applyNumberFormat="1" applyFont="1" applyFill="1" applyBorder="1" applyAlignment="1" applyProtection="1">
      <alignment horizontal="left" vertical="center"/>
    </xf>
    <xf numFmtId="49" fontId="19" fillId="0" borderId="0" xfId="43" applyNumberFormat="1" applyFont="1" applyFill="1" applyBorder="1" applyAlignment="1" applyProtection="1">
      <alignment horizontal="left"/>
    </xf>
    <xf numFmtId="0" fontId="19" fillId="0" borderId="0" xfId="43" applyNumberFormat="1" applyFont="1" applyFill="1" applyBorder="1" applyAlignment="1" applyProtection="1"/>
    <xf numFmtId="49" fontId="19" fillId="0" borderId="14" xfId="43" applyNumberFormat="1" applyFont="1" applyFill="1" applyBorder="1" applyAlignment="1" applyProtection="1">
      <alignment horizontal="center" vertical="center" wrapText="1"/>
    </xf>
    <xf numFmtId="0" fontId="19" fillId="0" borderId="14" xfId="43" applyNumberFormat="1" applyFont="1" applyFill="1" applyBorder="1" applyAlignment="1" applyProtection="1">
      <alignment horizontal="center" vertical="center" wrapText="1"/>
    </xf>
    <xf numFmtId="49" fontId="18" fillId="0" borderId="14" xfId="43" applyNumberFormat="1" applyFont="1" applyFill="1" applyBorder="1" applyAlignment="1" applyProtection="1">
      <protection locked="0"/>
    </xf>
    <xf numFmtId="49" fontId="20" fillId="0" borderId="14" xfId="43" applyNumberFormat="1" applyFont="1" applyFill="1" applyBorder="1" applyAlignment="1" applyProtection="1">
      <protection locked="0"/>
    </xf>
    <xf numFmtId="49" fontId="18" fillId="0" borderId="14" xfId="43" applyNumberFormat="1" applyFont="1" applyFill="1" applyBorder="1" applyAlignment="1" applyProtection="1">
      <alignment horizontal="left"/>
      <protection locked="0"/>
    </xf>
    <xf numFmtId="0" fontId="19" fillId="0" borderId="14" xfId="43" applyNumberFormat="1" applyFont="1" applyFill="1" applyBorder="1" applyAlignment="1" applyProtection="1">
      <alignment horizontal="center" vertical="center" wrapText="1"/>
      <protection locked="0"/>
    </xf>
    <xf numFmtId="0" fontId="19" fillId="0" borderId="14" xfId="43" applyNumberFormat="1" applyFont="1" applyFill="1" applyBorder="1" applyAlignment="1" applyProtection="1">
      <alignment horizontal="left" vertical="center" wrapText="1"/>
      <protection locked="0"/>
    </xf>
    <xf numFmtId="0" fontId="20" fillId="0" borderId="14" xfId="43" applyNumberFormat="1" applyFont="1" applyFill="1" applyBorder="1" applyAlignment="1" applyProtection="1">
      <protection locked="0"/>
    </xf>
    <xf numFmtId="177" fontId="16" fillId="0" borderId="0" xfId="43" applyNumberFormat="1" applyFont="1" applyFill="1" applyBorder="1" applyAlignment="1" applyProtection="1">
      <alignment horizontal="center" vertical="center"/>
    </xf>
    <xf numFmtId="0" fontId="19" fillId="2" borderId="14" xfId="43" applyNumberFormat="1" applyFont="1" applyFill="1" applyBorder="1" applyAlignment="1" applyProtection="1">
      <alignment horizontal="center" vertical="center" wrapText="1"/>
    </xf>
    <xf numFmtId="0" fontId="18" fillId="0" borderId="14" xfId="43" applyNumberFormat="1" applyFont="1" applyFill="1" applyBorder="1" applyAlignment="1" applyProtection="1">
      <protection locked="0"/>
    </xf>
    <xf numFmtId="0" fontId="19" fillId="0" borderId="15" xfId="43" applyNumberFormat="1" applyFont="1" applyFill="1" applyBorder="1" applyAlignment="1" applyProtection="1">
      <alignment horizontal="right" vertical="center"/>
    </xf>
    <xf numFmtId="0" fontId="21" fillId="0" borderId="14" xfId="43" applyNumberFormat="1" applyFont="1" applyFill="1" applyBorder="1" applyAlignment="1" applyProtection="1">
      <protection locked="0"/>
    </xf>
    <xf numFmtId="49" fontId="22" fillId="0" borderId="0" xfId="43" applyNumberFormat="1" applyFont="1" applyFill="1" applyBorder="1" applyAlignment="1" applyProtection="1">
      <alignment horizontal="center" vertical="center"/>
    </xf>
    <xf numFmtId="0" fontId="22" fillId="0" borderId="0" xfId="43" applyNumberFormat="1" applyFont="1" applyFill="1" applyBorder="1" applyAlignment="1" applyProtection="1">
      <alignment horizontal="center" vertical="center"/>
    </xf>
    <xf numFmtId="49" fontId="17" fillId="0" borderId="0" xfId="43" applyNumberFormat="1" applyFont="1" applyFill="1" applyBorder="1" applyAlignment="1" applyProtection="1">
      <alignment vertical="center"/>
    </xf>
    <xf numFmtId="0" fontId="17" fillId="0" borderId="0" xfId="43" applyNumberFormat="1" applyFont="1" applyFill="1" applyBorder="1" applyAlignment="1" applyProtection="1">
      <alignment vertical="center"/>
    </xf>
    <xf numFmtId="49" fontId="19" fillId="0" borderId="0" xfId="43" applyNumberFormat="1" applyFont="1" applyFill="1" applyBorder="1" applyAlignment="1" applyProtection="1">
      <alignment horizontal="left" vertical="center"/>
      <protection locked="0"/>
    </xf>
    <xf numFmtId="49" fontId="19" fillId="0" borderId="0" xfId="43" applyNumberFormat="1" applyFont="1" applyFill="1" applyBorder="1" applyAlignment="1" applyProtection="1">
      <alignment horizontal="left"/>
      <protection locked="0"/>
    </xf>
    <xf numFmtId="49" fontId="19" fillId="0" borderId="0" xfId="43" applyNumberFormat="1" applyFont="1" applyFill="1" applyBorder="1" applyAlignment="1" applyProtection="1"/>
    <xf numFmtId="49" fontId="19" fillId="0" borderId="14" xfId="43" applyNumberFormat="1" applyFont="1" applyFill="1" applyBorder="1" applyAlignment="1" applyProtection="1">
      <alignment horizontal="center" vertical="center"/>
    </xf>
    <xf numFmtId="0" fontId="19" fillId="0" borderId="14" xfId="43" applyNumberFormat="1" applyFont="1" applyFill="1" applyBorder="1" applyAlignment="1" applyProtection="1">
      <alignment horizontal="center" vertical="center"/>
    </xf>
    <xf numFmtId="49" fontId="22" fillId="0" borderId="14" xfId="43" applyNumberFormat="1" applyFont="1" applyFill="1" applyBorder="1" applyAlignment="1" applyProtection="1">
      <alignment horizontal="left" vertical="center" wrapText="1"/>
      <protection locked="0"/>
    </xf>
    <xf numFmtId="177" fontId="22" fillId="0" borderId="0" xfId="43" applyNumberFormat="1" applyFont="1" applyFill="1" applyBorder="1" applyAlignment="1" applyProtection="1">
      <alignment horizontal="center" vertical="center"/>
    </xf>
    <xf numFmtId="0" fontId="15" fillId="0" borderId="0" xfId="43" applyNumberFormat="1" applyFont="1" applyFill="1" applyBorder="1" applyAlignment="1" applyProtection="1">
      <alignment horizontal="left" vertical="center"/>
    </xf>
    <xf numFmtId="0" fontId="23" fillId="0" borderId="0" xfId="43" applyNumberFormat="1" applyFont="1" applyFill="1" applyBorder="1" applyAlignment="1" applyProtection="1"/>
    <xf numFmtId="0" fontId="24" fillId="0" borderId="0" xfId="43" applyNumberFormat="1" applyFont="1" applyFill="1" applyBorder="1" applyAlignment="1" applyProtection="1">
      <alignment horizontal="left" vertical="center" wrapText="1"/>
      <protection locked="0"/>
    </xf>
    <xf numFmtId="0" fontId="22" fillId="0" borderId="0" xfId="43" applyNumberFormat="1" applyFont="1" applyFill="1" applyBorder="1" applyAlignment="1" applyProtection="1">
      <alignment horizontal="right" wrapText="1"/>
    </xf>
    <xf numFmtId="0" fontId="24" fillId="0" borderId="0" xfId="43" applyNumberFormat="1" applyFont="1" applyFill="1" applyBorder="1" applyAlignment="1" applyProtection="1">
      <alignment horizontal="right" wrapText="1"/>
    </xf>
    <xf numFmtId="0" fontId="25" fillId="2" borderId="14" xfId="43" applyNumberFormat="1" applyFont="1" applyFill="1" applyBorder="1" applyAlignment="1" applyProtection="1">
      <alignment horizontal="center" vertical="center" wrapText="1"/>
    </xf>
    <xf numFmtId="0" fontId="25" fillId="2" borderId="14" xfId="43" applyNumberFormat="1" applyFont="1" applyFill="1" applyBorder="1" applyAlignment="1" applyProtection="1">
      <alignment horizontal="center" vertical="center"/>
    </xf>
    <xf numFmtId="0" fontId="25" fillId="2" borderId="14" xfId="43" applyNumberFormat="1" applyFont="1" applyFill="1" applyBorder="1" applyAlignment="1" applyProtection="1">
      <alignment horizontal="left" vertical="center"/>
    </xf>
    <xf numFmtId="0" fontId="26" fillId="2" borderId="14" xfId="43" applyNumberFormat="1" applyFont="1" applyFill="1" applyBorder="1" applyAlignment="1" applyProtection="1">
      <alignment horizontal="center" vertical="center" wrapText="1"/>
    </xf>
    <xf numFmtId="178" fontId="22" fillId="0" borderId="14" xfId="43" applyNumberFormat="1" applyFont="1" applyFill="1" applyBorder="1" applyAlignment="1" applyProtection="1">
      <alignment horizontal="right" vertical="center" wrapText="1"/>
      <protection locked="0"/>
    </xf>
    <xf numFmtId="49" fontId="15" fillId="0" borderId="0" xfId="43" applyNumberFormat="1" applyFont="1" applyFill="1" applyBorder="1" applyAlignment="1" applyProtection="1">
      <alignment horizontal="right" vertical="center"/>
    </xf>
    <xf numFmtId="49" fontId="22" fillId="0" borderId="0" xfId="43" applyNumberFormat="1" applyFont="1" applyFill="1" applyBorder="1" applyAlignment="1" applyProtection="1">
      <alignment horizontal="right" vertical="center"/>
    </xf>
    <xf numFmtId="0" fontId="22" fillId="0" borderId="0" xfId="43" applyNumberFormat="1" applyFont="1" applyFill="1" applyBorder="1" applyAlignment="1" applyProtection="1">
      <alignment horizontal="right" vertical="center"/>
    </xf>
    <xf numFmtId="0" fontId="22" fillId="0" borderId="0" xfId="43" applyNumberFormat="1" applyFont="1" applyFill="1" applyBorder="1" applyAlignment="1" applyProtection="1">
      <alignment horizontal="right" vertical="center" wrapText="1"/>
    </xf>
    <xf numFmtId="179" fontId="22" fillId="0" borderId="0" xfId="43" applyNumberFormat="1" applyFont="1" applyFill="1" applyBorder="1" applyAlignment="1" applyProtection="1">
      <alignment horizontal="right" vertical="center"/>
    </xf>
    <xf numFmtId="179" fontId="17" fillId="0" borderId="0" xfId="43" applyNumberFormat="1" applyFont="1" applyFill="1" applyBorder="1" applyAlignment="1" applyProtection="1">
      <alignment horizontal="center" vertical="center"/>
    </xf>
    <xf numFmtId="49" fontId="22" fillId="0" borderId="0" xfId="43" applyNumberFormat="1" applyFont="1" applyFill="1" applyBorder="1" applyAlignment="1" applyProtection="1">
      <alignment horizontal="left" vertical="center"/>
      <protection locked="0"/>
    </xf>
    <xf numFmtId="0" fontId="22" fillId="0" borderId="0" xfId="43" applyNumberFormat="1" applyFont="1" applyFill="1" applyBorder="1" applyAlignment="1" applyProtection="1">
      <alignment horizontal="left" vertical="center"/>
      <protection locked="0"/>
    </xf>
    <xf numFmtId="0" fontId="22" fillId="0" borderId="0" xfId="43" applyNumberFormat="1" applyFont="1" applyFill="1" applyBorder="1" applyAlignment="1" applyProtection="1">
      <alignment horizontal="left" vertical="center" wrapText="1"/>
      <protection locked="0"/>
    </xf>
    <xf numFmtId="0" fontId="22" fillId="0" borderId="0" xfId="43" applyNumberFormat="1" applyFont="1" applyFill="1" applyBorder="1" applyAlignment="1" applyProtection="1">
      <alignment vertical="center" wrapText="1"/>
    </xf>
    <xf numFmtId="0" fontId="22" fillId="0" borderId="0" xfId="43" applyNumberFormat="1" applyFont="1" applyFill="1" applyBorder="1" applyAlignment="1" applyProtection="1">
      <alignment vertical="center"/>
    </xf>
    <xf numFmtId="0" fontId="22" fillId="0" borderId="14" xfId="43" applyNumberFormat="1" applyFont="1" applyFill="1" applyBorder="1" applyAlignment="1" applyProtection="1">
      <alignment horizontal="center" vertical="center" wrapText="1"/>
    </xf>
    <xf numFmtId="0" fontId="22" fillId="0" borderId="14" xfId="43" applyNumberFormat="1" applyFont="1" applyFill="1" applyBorder="1" applyAlignment="1" applyProtection="1">
      <alignment horizontal="center" vertical="center"/>
    </xf>
    <xf numFmtId="180" fontId="22" fillId="0" borderId="14" xfId="43" applyNumberFormat="1" applyFont="1" applyFill="1" applyBorder="1" applyAlignment="1" applyProtection="1">
      <alignment horizontal="center" vertical="center"/>
    </xf>
    <xf numFmtId="49" fontId="22" fillId="0" borderId="16" xfId="43" applyNumberFormat="1" applyFont="1" applyFill="1" applyBorder="1" applyAlignment="1" applyProtection="1">
      <alignment horizontal="center" vertical="center" wrapText="1"/>
    </xf>
    <xf numFmtId="49" fontId="24" fillId="0" borderId="16" xfId="43" applyNumberFormat="1" applyFont="1" applyFill="1" applyBorder="1" applyAlignment="1" applyProtection="1">
      <alignment horizontal="center" vertical="center" wrapText="1"/>
    </xf>
    <xf numFmtId="49" fontId="22" fillId="0" borderId="14" xfId="43" applyNumberFormat="1" applyFont="1" applyFill="1" applyBorder="1" applyAlignment="1" applyProtection="1">
      <alignment horizontal="center" vertical="center" wrapText="1"/>
      <protection locked="0"/>
    </xf>
    <xf numFmtId="49" fontId="25" fillId="2" borderId="14" xfId="6" applyNumberFormat="1" applyFont="1" applyFill="1" applyBorder="1" applyAlignment="1" applyProtection="1">
      <alignment horizontal="center" vertical="center" wrapText="1"/>
      <protection locked="0"/>
    </xf>
    <xf numFmtId="181" fontId="22" fillId="0" borderId="14" xfId="43" applyNumberFormat="1" applyFont="1" applyFill="1" applyBorder="1" applyAlignment="1" applyProtection="1">
      <alignment horizontal="center" vertical="center" wrapText="1"/>
      <protection locked="0"/>
    </xf>
    <xf numFmtId="181" fontId="24" fillId="0" borderId="14" xfId="43" applyNumberFormat="1" applyFont="1" applyFill="1" applyBorder="1" applyAlignment="1" applyProtection="1">
      <alignment horizontal="center" vertical="center" wrapText="1"/>
      <protection locked="0"/>
    </xf>
    <xf numFmtId="0" fontId="20" fillId="0" borderId="14" xfId="43" applyNumberFormat="1" applyFont="1" applyFill="1" applyBorder="1" applyAlignment="1" applyProtection="1">
      <alignment wrapText="1"/>
      <protection locked="0"/>
    </xf>
    <xf numFmtId="49" fontId="22" fillId="0" borderId="14" xfId="43" applyNumberFormat="1" applyFont="1" applyFill="1" applyBorder="1" applyAlignment="1" applyProtection="1">
      <alignment horizontal="right" vertical="center" wrapText="1"/>
      <protection locked="0"/>
    </xf>
    <xf numFmtId="179" fontId="22" fillId="0" borderId="0" xfId="43" applyNumberFormat="1" applyFont="1" applyFill="1" applyBorder="1" applyAlignment="1" applyProtection="1">
      <alignment horizontal="center" vertical="center"/>
    </xf>
    <xf numFmtId="179" fontId="22" fillId="0" borderId="0" xfId="43" applyNumberFormat="1" applyFont="1" applyFill="1" applyBorder="1" applyAlignment="1" applyProtection="1">
      <alignment vertical="center"/>
    </xf>
    <xf numFmtId="180" fontId="22" fillId="0" borderId="14" xfId="43" applyNumberFormat="1" applyFont="1" applyFill="1" applyBorder="1" applyAlignment="1" applyProtection="1">
      <alignment horizontal="center" vertical="center" wrapText="1"/>
    </xf>
    <xf numFmtId="179" fontId="22" fillId="0" borderId="14" xfId="43" applyNumberFormat="1" applyFont="1" applyFill="1" applyBorder="1" applyAlignment="1" applyProtection="1">
      <alignment horizontal="center" vertical="center" wrapText="1"/>
    </xf>
    <xf numFmtId="0" fontId="18" fillId="0" borderId="14" xfId="43" applyNumberFormat="1" applyFont="1" applyFill="1" applyBorder="1" applyAlignment="1" applyProtection="1">
      <alignment horizontal="center" vertical="center" wrapText="1"/>
    </xf>
    <xf numFmtId="182" fontId="22" fillId="0" borderId="17" xfId="43" applyNumberFormat="1" applyFont="1" applyFill="1" applyBorder="1" applyAlignment="1" applyProtection="1">
      <alignment horizontal="center" vertical="center"/>
    </xf>
    <xf numFmtId="0" fontId="18" fillId="0" borderId="16" xfId="43" applyNumberFormat="1" applyFont="1" applyFill="1" applyBorder="1" applyAlignment="1" applyProtection="1">
      <alignment horizontal="center" vertical="center"/>
    </xf>
    <xf numFmtId="181" fontId="22" fillId="0" borderId="14" xfId="43" applyNumberFormat="1" applyFont="1" applyFill="1" applyBorder="1" applyAlignment="1" applyProtection="1">
      <alignment horizontal="center" vertical="center"/>
      <protection locked="0"/>
    </xf>
    <xf numFmtId="181" fontId="18" fillId="0" borderId="14" xfId="43" applyNumberFormat="1" applyFont="1" applyFill="1" applyBorder="1" applyAlignment="1" applyProtection="1">
      <alignment horizontal="center" vertical="center"/>
      <protection locked="0"/>
    </xf>
    <xf numFmtId="0" fontId="15" fillId="2" borderId="0" xfId="43" applyNumberFormat="1" applyFont="1" applyFill="1" applyBorder="1" applyAlignment="1" applyProtection="1">
      <alignment horizontal="left" vertical="center" wrapText="1"/>
    </xf>
    <xf numFmtId="0" fontId="22" fillId="2" borderId="0" xfId="43" applyNumberFormat="1" applyFont="1" applyFill="1" applyBorder="1" applyAlignment="1" applyProtection="1">
      <alignment horizontal="left" vertical="center" wrapText="1"/>
    </xf>
    <xf numFmtId="0" fontId="25" fillId="2" borderId="0" xfId="43" applyNumberFormat="1" applyFont="1" applyFill="1" applyBorder="1" applyAlignment="1" applyProtection="1">
      <alignment horizontal="center" vertical="center" wrapText="1"/>
    </xf>
    <xf numFmtId="0" fontId="17" fillId="2" borderId="0" xfId="43" applyNumberFormat="1" applyFont="1" applyFill="1" applyBorder="1" applyAlignment="1" applyProtection="1">
      <alignment horizontal="center" vertical="center"/>
    </xf>
    <xf numFmtId="0" fontId="25" fillId="2" borderId="15" xfId="43" applyNumberFormat="1" applyFont="1" applyFill="1" applyBorder="1" applyAlignment="1" applyProtection="1">
      <alignment horizontal="left" vertical="center"/>
      <protection locked="0"/>
    </xf>
    <xf numFmtId="0" fontId="25" fillId="2" borderId="0" xfId="43" applyNumberFormat="1" applyFont="1" applyFill="1" applyBorder="1" applyAlignment="1" applyProtection="1">
      <alignment horizontal="left" vertical="center"/>
      <protection locked="0"/>
    </xf>
    <xf numFmtId="0" fontId="25" fillId="2" borderId="18" xfId="43" applyNumberFormat="1" applyFont="1" applyFill="1" applyBorder="1" applyAlignment="1" applyProtection="1">
      <alignment horizontal="center" vertical="center" wrapText="1"/>
    </xf>
    <xf numFmtId="0" fontId="25" fillId="2" borderId="19" xfId="43" applyNumberFormat="1" applyFont="1" applyFill="1" applyBorder="1" applyAlignment="1" applyProtection="1">
      <alignment horizontal="center" vertical="center" wrapText="1"/>
    </xf>
    <xf numFmtId="0" fontId="25" fillId="2" borderId="20" xfId="43" applyNumberFormat="1" applyFont="1" applyFill="1" applyBorder="1" applyAlignment="1" applyProtection="1">
      <alignment horizontal="center" vertical="center" wrapText="1"/>
    </xf>
    <xf numFmtId="177" fontId="25" fillId="2" borderId="18" xfId="43" applyNumberFormat="1" applyFont="1" applyFill="1" applyBorder="1" applyAlignment="1" applyProtection="1">
      <alignment horizontal="center" vertical="center" wrapText="1"/>
    </xf>
    <xf numFmtId="0" fontId="25" fillId="2" borderId="16" xfId="43" applyNumberFormat="1" applyFont="1" applyFill="1" applyBorder="1" applyAlignment="1" applyProtection="1">
      <alignment horizontal="center" vertical="center" wrapText="1"/>
    </xf>
    <xf numFmtId="0" fontId="25" fillId="2" borderId="17" xfId="43" applyNumberFormat="1" applyFont="1" applyFill="1" applyBorder="1" applyAlignment="1" applyProtection="1">
      <alignment horizontal="center" vertical="center" wrapText="1"/>
    </xf>
    <xf numFmtId="0" fontId="25" fillId="2" borderId="21" xfId="43" applyNumberFormat="1" applyFont="1" applyFill="1" applyBorder="1" applyAlignment="1" applyProtection="1">
      <alignment horizontal="center" vertical="center" wrapText="1"/>
    </xf>
    <xf numFmtId="177" fontId="25" fillId="2" borderId="21" xfId="43" applyNumberFormat="1" applyFont="1" applyFill="1" applyBorder="1" applyAlignment="1" applyProtection="1">
      <alignment horizontal="center" vertical="center" wrapText="1"/>
    </xf>
    <xf numFmtId="0" fontId="19" fillId="0" borderId="14" xfId="43" applyNumberFormat="1" applyFont="1" applyFill="1" applyBorder="1" applyAlignment="1" applyProtection="1">
      <alignment horizontal="left" vertical="center" wrapText="1"/>
    </xf>
    <xf numFmtId="181" fontId="25" fillId="2" borderId="14" xfId="43" applyNumberFormat="1" applyFont="1" applyFill="1" applyBorder="1" applyAlignment="1" applyProtection="1">
      <alignment horizontal="right" vertical="center" wrapText="1"/>
      <protection locked="0"/>
    </xf>
    <xf numFmtId="181" fontId="27" fillId="2" borderId="14" xfId="43" applyNumberFormat="1" applyFont="1" applyFill="1" applyBorder="1" applyAlignment="1" applyProtection="1">
      <alignment horizontal="right" vertical="center" wrapText="1"/>
      <protection locked="0"/>
    </xf>
    <xf numFmtId="49" fontId="19" fillId="0" borderId="14" xfId="43" applyNumberFormat="1" applyFont="1" applyFill="1" applyBorder="1" applyAlignment="1" applyProtection="1">
      <alignment horizontal="left" vertical="center" wrapText="1"/>
      <protection locked="0"/>
    </xf>
    <xf numFmtId="0" fontId="0" fillId="0" borderId="22" xfId="0" applyBorder="1"/>
    <xf numFmtId="0" fontId="0" fillId="0" borderId="14" xfId="0" applyBorder="1"/>
    <xf numFmtId="0" fontId="25" fillId="2" borderId="0" xfId="43" applyNumberFormat="1" applyFont="1" applyFill="1" applyBorder="1" applyAlignment="1" applyProtection="1">
      <alignment horizontal="right" vertical="center"/>
    </xf>
    <xf numFmtId="0" fontId="22" fillId="2" borderId="0" xfId="43" applyNumberFormat="1" applyFont="1" applyFill="1" applyBorder="1" applyAlignment="1" applyProtection="1">
      <alignment horizontal="right"/>
    </xf>
    <xf numFmtId="0" fontId="27" fillId="2" borderId="14" xfId="43" applyNumberFormat="1" applyFont="1" applyFill="1" applyBorder="1" applyAlignment="1" applyProtection="1">
      <alignment horizontal="right"/>
      <protection locked="0"/>
    </xf>
    <xf numFmtId="49" fontId="15" fillId="2" borderId="0" xfId="43" applyNumberFormat="1" applyFont="1" applyFill="1" applyBorder="1" applyAlignment="1" applyProtection="1">
      <alignment horizontal="left" vertical="center" wrapText="1"/>
    </xf>
    <xf numFmtId="49" fontId="25" fillId="0" borderId="15" xfId="43" applyNumberFormat="1" applyFont="1" applyFill="1" applyBorder="1" applyAlignment="1" applyProtection="1">
      <alignment horizontal="left" vertical="center"/>
      <protection locked="0"/>
    </xf>
    <xf numFmtId="0" fontId="25" fillId="0" borderId="15" xfId="43" applyNumberFormat="1" applyFont="1" applyFill="1" applyBorder="1" applyAlignment="1" applyProtection="1">
      <alignment horizontal="left" vertical="center"/>
      <protection locked="0"/>
    </xf>
    <xf numFmtId="49" fontId="25" fillId="2" borderId="22" xfId="43" applyNumberFormat="1" applyFont="1" applyFill="1" applyBorder="1" applyAlignment="1" applyProtection="1">
      <alignment horizontal="center" vertical="center" wrapText="1"/>
    </xf>
    <xf numFmtId="0" fontId="25" fillId="2" borderId="23" xfId="43" applyNumberFormat="1" applyFont="1" applyFill="1" applyBorder="1" applyAlignment="1" applyProtection="1">
      <alignment horizontal="center" vertical="center" wrapText="1"/>
    </xf>
    <xf numFmtId="0" fontId="27" fillId="2" borderId="14" xfId="43" applyNumberFormat="1" applyFont="1" applyFill="1" applyBorder="1" applyAlignment="1" applyProtection="1">
      <alignment horizontal="center" vertical="center" wrapText="1"/>
    </xf>
    <xf numFmtId="49" fontId="25" fillId="2" borderId="18" xfId="43" applyNumberFormat="1" applyFont="1" applyFill="1" applyBorder="1" applyAlignment="1" applyProtection="1">
      <alignment horizontal="center" vertical="center" wrapText="1"/>
    </xf>
    <xf numFmtId="49" fontId="25" fillId="2" borderId="19" xfId="43" applyNumberFormat="1" applyFont="1" applyFill="1" applyBorder="1" applyAlignment="1" applyProtection="1">
      <alignment horizontal="center" vertical="center" wrapText="1"/>
    </xf>
    <xf numFmtId="49" fontId="25" fillId="2" borderId="20" xfId="43" applyNumberFormat="1" applyFont="1" applyFill="1" applyBorder="1" applyAlignment="1" applyProtection="1">
      <alignment horizontal="center" vertical="center" wrapText="1"/>
    </xf>
    <xf numFmtId="49" fontId="25" fillId="2" borderId="16" xfId="43" applyNumberFormat="1" applyFont="1" applyFill="1" applyBorder="1" applyAlignment="1" applyProtection="1">
      <alignment horizontal="center" vertical="center" wrapText="1"/>
    </xf>
    <xf numFmtId="49" fontId="25" fillId="2" borderId="17" xfId="43" applyNumberFormat="1" applyFont="1" applyFill="1" applyBorder="1" applyAlignment="1" applyProtection="1">
      <alignment horizontal="center" vertical="center" wrapText="1"/>
    </xf>
    <xf numFmtId="0" fontId="25" fillId="2" borderId="24" xfId="43" applyNumberFormat="1" applyFont="1" applyFill="1" applyBorder="1" applyAlignment="1" applyProtection="1">
      <alignment horizontal="center" vertical="center" wrapText="1"/>
    </xf>
    <xf numFmtId="0" fontId="27" fillId="2" borderId="16" xfId="43" applyNumberFormat="1" applyFont="1" applyFill="1" applyBorder="1" applyAlignment="1" applyProtection="1">
      <alignment horizontal="center" vertical="center" wrapText="1"/>
    </xf>
    <xf numFmtId="49" fontId="18" fillId="0" borderId="14" xfId="43" applyNumberFormat="1" applyFont="1" applyFill="1" applyBorder="1" applyAlignment="1" applyProtection="1"/>
    <xf numFmtId="49" fontId="25" fillId="2" borderId="14" xfId="43" applyNumberFormat="1" applyFont="1" applyFill="1" applyBorder="1" applyAlignment="1" applyProtection="1">
      <alignment horizontal="center" vertical="center" wrapText="1"/>
    </xf>
    <xf numFmtId="181" fontId="25" fillId="2" borderId="14" xfId="43" applyNumberFormat="1" applyFont="1" applyFill="1" applyBorder="1" applyAlignment="1" applyProtection="1">
      <alignment horizontal="center" vertical="center" wrapText="1"/>
      <protection locked="0"/>
    </xf>
    <xf numFmtId="181" fontId="27" fillId="2" borderId="14" xfId="43" applyNumberFormat="1" applyFont="1" applyFill="1" applyBorder="1" applyAlignment="1" applyProtection="1">
      <alignment horizontal="center" vertical="center" wrapText="1"/>
      <protection locked="0"/>
    </xf>
    <xf numFmtId="49" fontId="25" fillId="2" borderId="14" xfId="43" applyNumberFormat="1" applyFont="1" applyFill="1" applyBorder="1" applyAlignment="1" applyProtection="1">
      <alignment horizontal="center" vertical="center" wrapText="1"/>
      <protection locked="0"/>
    </xf>
    <xf numFmtId="49" fontId="25" fillId="2" borderId="14" xfId="43" applyNumberFormat="1" applyFont="1" applyFill="1" applyBorder="1" applyAlignment="1" applyProtection="1">
      <alignment horizontal="left" vertical="center" wrapText="1"/>
      <protection locked="0"/>
    </xf>
    <xf numFmtId="49" fontId="0" fillId="0" borderId="22" xfId="43" applyNumberFormat="1" applyFont="1" applyFill="1" applyBorder="1" applyAlignment="1" applyProtection="1"/>
    <xf numFmtId="49" fontId="0" fillId="0" borderId="14" xfId="43" applyNumberFormat="1" applyFont="1" applyFill="1" applyBorder="1" applyAlignment="1" applyProtection="1"/>
    <xf numFmtId="181" fontId="22" fillId="0" borderId="14" xfId="43" applyNumberFormat="1" applyFont="1" applyFill="1" applyBorder="1" applyAlignment="1" applyProtection="1">
      <alignment horizontal="right" vertical="center" wrapText="1"/>
      <protection locked="0"/>
    </xf>
    <xf numFmtId="49" fontId="22" fillId="2" borderId="0" xfId="43" applyNumberFormat="1" applyFont="1" applyFill="1" applyBorder="1" applyAlignment="1" applyProtection="1">
      <alignment horizontal="left" vertical="center" wrapText="1"/>
    </xf>
    <xf numFmtId="49" fontId="17" fillId="2" borderId="0" xfId="43" applyNumberFormat="1" applyFont="1" applyFill="1" applyBorder="1" applyAlignment="1" applyProtection="1">
      <alignment horizontal="center" vertical="center"/>
    </xf>
    <xf numFmtId="49" fontId="25" fillId="2" borderId="0" xfId="43" applyNumberFormat="1" applyFont="1" applyFill="1" applyBorder="1" applyAlignment="1" applyProtection="1">
      <alignment horizontal="left" vertical="center"/>
      <protection locked="0"/>
    </xf>
    <xf numFmtId="177" fontId="25" fillId="2" borderId="14" xfId="43" applyNumberFormat="1" applyFont="1" applyFill="1" applyBorder="1" applyAlignment="1" applyProtection="1">
      <alignment horizontal="center" vertical="center" wrapText="1"/>
    </xf>
    <xf numFmtId="49" fontId="17" fillId="0" borderId="0" xfId="43" applyNumberFormat="1" applyFont="1" applyFill="1" applyBorder="1" applyAlignment="1" applyProtection="1">
      <alignment horizontal="center" vertical="center" wrapText="1"/>
    </xf>
    <xf numFmtId="0" fontId="17" fillId="0" borderId="0" xfId="43" applyNumberFormat="1" applyFont="1" applyFill="1" applyBorder="1" applyAlignment="1" applyProtection="1">
      <alignment horizontal="center" vertical="center" wrapText="1"/>
    </xf>
    <xf numFmtId="49" fontId="25" fillId="0" borderId="15" xfId="43" applyNumberFormat="1" applyFont="1" applyFill="1" applyBorder="1" applyAlignment="1" applyProtection="1">
      <alignment horizontal="left" vertical="center" wrapText="1"/>
      <protection locked="0"/>
    </xf>
    <xf numFmtId="0" fontId="25" fillId="0" borderId="15" xfId="43" applyNumberFormat="1" applyFont="1" applyFill="1" applyBorder="1" applyAlignment="1" applyProtection="1">
      <alignment horizontal="left" vertical="center" wrapText="1"/>
      <protection locked="0"/>
    </xf>
    <xf numFmtId="49" fontId="27" fillId="0" borderId="16" xfId="43" applyNumberFormat="1" applyFont="1" applyFill="1" applyBorder="1" applyAlignment="1" applyProtection="1">
      <alignment horizontal="center" vertical="center" wrapText="1"/>
    </xf>
    <xf numFmtId="49" fontId="27" fillId="0" borderId="17" xfId="43" applyNumberFormat="1" applyFont="1" applyFill="1" applyBorder="1" applyAlignment="1" applyProtection="1">
      <alignment horizontal="center" vertical="center" wrapText="1"/>
    </xf>
    <xf numFmtId="0" fontId="25" fillId="2" borderId="0" xfId="43" applyNumberFormat="1" applyFont="1" applyFill="1" applyBorder="1" applyAlignment="1" applyProtection="1">
      <alignment horizontal="right" vertical="center" wrapText="1"/>
    </xf>
    <xf numFmtId="0" fontId="22" fillId="2" borderId="15" xfId="43" applyNumberFormat="1" applyFont="1" applyFill="1" applyBorder="1" applyAlignment="1" applyProtection="1">
      <alignment horizontal="center" vertical="center" wrapText="1"/>
    </xf>
    <xf numFmtId="0" fontId="18" fillId="0" borderId="0" xfId="43" applyNumberFormat="1" applyFont="1" applyFill="1" applyBorder="1" applyAlignment="1" applyProtection="1">
      <alignment horizontal="right" vertical="center"/>
    </xf>
    <xf numFmtId="49" fontId="25" fillId="0" borderId="14" xfId="43" applyNumberFormat="1" applyFont="1" applyFill="1" applyBorder="1" applyAlignment="1" applyProtection="1">
      <alignment horizontal="center" vertical="center" wrapText="1"/>
    </xf>
    <xf numFmtId="0" fontId="25" fillId="0" borderId="14" xfId="43" applyNumberFormat="1" applyFont="1" applyFill="1" applyBorder="1" applyAlignment="1" applyProtection="1">
      <alignment horizontal="center" vertical="center" wrapText="1"/>
    </xf>
    <xf numFmtId="177" fontId="25" fillId="0" borderId="14" xfId="43" applyNumberFormat="1" applyFont="1" applyFill="1" applyBorder="1" applyAlignment="1" applyProtection="1">
      <alignment horizontal="center" vertical="center" wrapText="1"/>
    </xf>
    <xf numFmtId="0" fontId="18" fillId="0" borderId="0" xfId="43" applyNumberFormat="1" applyFont="1" applyFill="1" applyBorder="1" applyAlignment="1" applyProtection="1">
      <alignment horizontal="center"/>
    </xf>
    <xf numFmtId="0" fontId="28" fillId="2" borderId="0" xfId="43" applyNumberFormat="1" applyFont="1" applyFill="1" applyBorder="1" applyAlignment="1" applyProtection="1">
      <alignment horizontal="center" vertical="center" wrapText="1"/>
    </xf>
    <xf numFmtId="0" fontId="28" fillId="2" borderId="0" xfId="43" applyNumberFormat="1" applyFont="1" applyFill="1" applyBorder="1" applyAlignment="1" applyProtection="1">
      <alignment horizontal="right" vertical="center"/>
    </xf>
    <xf numFmtId="0" fontId="22" fillId="2" borderId="0" xfId="43" applyNumberFormat="1" applyFont="1" applyFill="1" applyBorder="1" applyAlignment="1" applyProtection="1">
      <alignment horizontal="center" vertical="center" wrapText="1"/>
    </xf>
    <xf numFmtId="49" fontId="15" fillId="0" borderId="0" xfId="43" applyNumberFormat="1" applyFont="1" applyFill="1" applyBorder="1" applyAlignment="1" applyProtection="1">
      <alignment horizontal="left" vertical="center" wrapText="1"/>
    </xf>
    <xf numFmtId="183" fontId="15" fillId="0" borderId="0" xfId="43" applyNumberFormat="1" applyFont="1" applyFill="1" applyBorder="1" applyAlignment="1" applyProtection="1">
      <alignment horizontal="left" vertical="center" wrapText="1"/>
    </xf>
    <xf numFmtId="0" fontId="28" fillId="0" borderId="0" xfId="43" applyNumberFormat="1" applyFont="1" applyFill="1" applyBorder="1" applyAlignment="1" applyProtection="1">
      <alignment horizontal="center" vertical="center" wrapText="1"/>
    </xf>
    <xf numFmtId="176" fontId="25" fillId="2" borderId="0" xfId="43" applyNumberFormat="1" applyFont="1" applyFill="1" applyBorder="1" applyAlignment="1" applyProtection="1">
      <alignment horizontal="left" vertical="center"/>
      <protection locked="0"/>
    </xf>
    <xf numFmtId="0" fontId="25" fillId="2" borderId="0" xfId="43" applyNumberFormat="1" applyFont="1" applyFill="1" applyBorder="1" applyAlignment="1" applyProtection="1">
      <alignment horizontal="center" vertical="center"/>
    </xf>
    <xf numFmtId="49" fontId="25" fillId="2" borderId="18" xfId="43" applyNumberFormat="1" applyFont="1" applyFill="1" applyBorder="1" applyAlignment="1" applyProtection="1">
      <alignment horizontal="center" vertical="center"/>
    </xf>
    <xf numFmtId="49" fontId="25" fillId="2" borderId="19" xfId="43" applyNumberFormat="1" applyFont="1" applyFill="1" applyBorder="1" applyAlignment="1" applyProtection="1">
      <alignment horizontal="center" vertical="center"/>
    </xf>
    <xf numFmtId="49" fontId="25" fillId="2" borderId="20" xfId="43" applyNumberFormat="1" applyFont="1" applyFill="1" applyBorder="1" applyAlignment="1" applyProtection="1">
      <alignment horizontal="center" vertical="center"/>
    </xf>
    <xf numFmtId="49" fontId="25" fillId="2" borderId="16" xfId="43" applyNumberFormat="1" applyFont="1" applyFill="1" applyBorder="1" applyAlignment="1" applyProtection="1">
      <alignment horizontal="center" vertical="center"/>
    </xf>
    <xf numFmtId="0" fontId="25" fillId="2" borderId="16" xfId="43" applyNumberFormat="1" applyFont="1" applyFill="1" applyBorder="1" applyAlignment="1" applyProtection="1">
      <alignment horizontal="center" vertical="center"/>
    </xf>
    <xf numFmtId="178" fontId="20" fillId="0" borderId="14" xfId="43" applyNumberFormat="1" applyFont="1" applyFill="1" applyBorder="1" applyAlignment="1" applyProtection="1">
      <alignment horizontal="right" vertical="center" wrapText="1"/>
      <protection locked="0"/>
    </xf>
    <xf numFmtId="0" fontId="27" fillId="2" borderId="14" xfId="43" applyNumberFormat="1" applyFont="1" applyFill="1" applyBorder="1" applyAlignment="1" applyProtection="1">
      <protection locked="0"/>
    </xf>
    <xf numFmtId="0" fontId="22" fillId="2" borderId="15" xfId="43" applyNumberFormat="1" applyFont="1" applyFill="1" applyBorder="1" applyAlignment="1" applyProtection="1">
      <alignment horizontal="right"/>
    </xf>
    <xf numFmtId="49" fontId="25" fillId="0" borderId="0" xfId="43" applyNumberFormat="1" applyFont="1" applyFill="1" applyBorder="1" applyAlignment="1" applyProtection="1">
      <alignment horizontal="left" vertical="center"/>
      <protection locked="0"/>
    </xf>
    <xf numFmtId="176" fontId="25" fillId="0" borderId="0" xfId="43" applyNumberFormat="1" applyFont="1" applyFill="1" applyBorder="1" applyAlignment="1" applyProtection="1">
      <alignment horizontal="left" vertical="center"/>
      <protection locked="0"/>
    </xf>
    <xf numFmtId="49" fontId="25" fillId="0" borderId="14" xfId="43" applyNumberFormat="1" applyFont="1" applyFill="1" applyBorder="1" applyAlignment="1" applyProtection="1">
      <alignment horizontal="center" vertical="center"/>
    </xf>
    <xf numFmtId="49" fontId="25" fillId="0" borderId="18" xfId="43" applyNumberFormat="1" applyFont="1" applyFill="1" applyBorder="1" applyAlignment="1" applyProtection="1">
      <alignment horizontal="center" vertical="center"/>
    </xf>
    <xf numFmtId="49" fontId="25" fillId="0" borderId="19" xfId="43" applyNumberFormat="1" applyFont="1" applyFill="1" applyBorder="1" applyAlignment="1" applyProtection="1">
      <alignment horizontal="center" vertical="center"/>
    </xf>
    <xf numFmtId="49" fontId="25" fillId="0" borderId="20" xfId="43" applyNumberFormat="1" applyFont="1" applyFill="1" applyBorder="1" applyAlignment="1" applyProtection="1">
      <alignment horizontal="center" vertical="center"/>
    </xf>
    <xf numFmtId="49" fontId="25" fillId="0" borderId="16" xfId="43" applyNumberFormat="1" applyFont="1" applyFill="1" applyBorder="1" applyAlignment="1" applyProtection="1">
      <alignment horizontal="center" vertical="center" wrapText="1"/>
    </xf>
    <xf numFmtId="49" fontId="25" fillId="0" borderId="16" xfId="43" applyNumberFormat="1" applyFont="1" applyFill="1" applyBorder="1" applyAlignment="1" applyProtection="1">
      <alignment horizontal="center" vertical="center"/>
    </xf>
    <xf numFmtId="49" fontId="25" fillId="0" borderId="17" xfId="43" applyNumberFormat="1" applyFont="1" applyFill="1" applyBorder="1" applyAlignment="1" applyProtection="1">
      <alignment horizontal="center" vertical="center" wrapText="1"/>
    </xf>
    <xf numFmtId="0" fontId="29" fillId="0" borderId="14" xfId="43" applyNumberFormat="1" applyFont="1" applyFill="1" applyBorder="1" applyAlignment="1" applyProtection="1">
      <alignment horizontal="center" vertical="center" wrapText="1"/>
    </xf>
    <xf numFmtId="0" fontId="29" fillId="0" borderId="16" xfId="43" applyNumberFormat="1" applyFont="1" applyFill="1" applyBorder="1" applyAlignment="1" applyProtection="1">
      <alignment horizontal="center" vertical="center" wrapText="1"/>
    </xf>
    <xf numFmtId="49" fontId="22" fillId="0" borderId="0" xfId="43" applyNumberFormat="1" applyFont="1" applyFill="1" applyBorder="1" applyAlignment="1" applyProtection="1">
      <alignment horizontal="left" vertical="center" wrapText="1"/>
    </xf>
    <xf numFmtId="183" fontId="22" fillId="0" borderId="0" xfId="43" applyNumberFormat="1" applyFont="1" applyFill="1" applyBorder="1" applyAlignment="1" applyProtection="1">
      <alignment horizontal="left" vertical="center" wrapText="1"/>
    </xf>
    <xf numFmtId="177" fontId="17" fillId="2" borderId="0" xfId="43" applyNumberFormat="1" applyFont="1" applyFill="1" applyBorder="1" applyAlignment="1" applyProtection="1">
      <alignment horizontal="center" vertical="center"/>
    </xf>
    <xf numFmtId="49" fontId="25" fillId="2" borderId="14" xfId="43" applyNumberFormat="1" applyFont="1" applyFill="1" applyBorder="1" applyAlignment="1" applyProtection="1">
      <alignment horizontal="center" vertical="center"/>
    </xf>
    <xf numFmtId="178" fontId="22" fillId="0" borderId="16" xfId="43" applyNumberFormat="1" applyFont="1" applyFill="1" applyBorder="1" applyAlignment="1" applyProtection="1">
      <alignment horizontal="right" vertical="center" wrapText="1"/>
      <protection locked="0"/>
    </xf>
    <xf numFmtId="177" fontId="25" fillId="0" borderId="0" xfId="43" applyNumberFormat="1" applyFont="1" applyFill="1" applyBorder="1" applyAlignment="1" applyProtection="1">
      <alignment horizontal="center" vertical="center" wrapText="1"/>
    </xf>
    <xf numFmtId="177" fontId="25" fillId="2" borderId="0" xfId="43" applyNumberFormat="1" applyFont="1" applyFill="1" applyBorder="1" applyAlignment="1" applyProtection="1">
      <alignment horizontal="center" vertical="center" wrapText="1"/>
    </xf>
    <xf numFmtId="177" fontId="25" fillId="0" borderId="0" xfId="43" applyNumberFormat="1" applyFont="1" applyFill="1" applyBorder="1" applyAlignment="1" applyProtection="1">
      <alignment horizontal="right" vertical="center"/>
    </xf>
    <xf numFmtId="0" fontId="27" fillId="2" borderId="0" xfId="43" applyNumberFormat="1" applyFont="1" applyFill="1" applyBorder="1" applyAlignment="1" applyProtection="1"/>
    <xf numFmtId="177" fontId="22" fillId="2" borderId="0" xfId="43" applyNumberFormat="1" applyFont="1" applyFill="1" applyBorder="1" applyAlignment="1" applyProtection="1">
      <alignment horizontal="right"/>
    </xf>
    <xf numFmtId="0" fontId="30" fillId="0" borderId="14" xfId="43" applyNumberFormat="1" applyFont="1" applyFill="1" applyBorder="1" applyAlignment="1" applyProtection="1">
      <alignment horizontal="center" vertical="center" wrapText="1"/>
    </xf>
    <xf numFmtId="0" fontId="29" fillId="0" borderId="14" xfId="43" applyNumberFormat="1" applyFont="1" applyFill="1" applyBorder="1" applyAlignment="1" applyProtection="1">
      <alignment vertical="center" wrapText="1"/>
    </xf>
    <xf numFmtId="0" fontId="18" fillId="0" borderId="16" xfId="43" applyNumberFormat="1" applyFont="1" applyFill="1" applyBorder="1" applyAlignment="1" applyProtection="1">
      <alignment vertical="center"/>
      <protection locked="0"/>
    </xf>
    <xf numFmtId="0" fontId="31" fillId="0" borderId="14" xfId="43" applyNumberFormat="1" applyFont="1" applyFill="1" applyBorder="1" applyAlignment="1" applyProtection="1">
      <alignment vertical="center"/>
      <protection locked="0"/>
    </xf>
    <xf numFmtId="177" fontId="17" fillId="0" borderId="0" xfId="43" applyNumberFormat="1" applyFont="1" applyFill="1" applyBorder="1" applyAlignment="1" applyProtection="1">
      <alignment horizontal="center" vertical="center"/>
    </xf>
    <xf numFmtId="176" fontId="25" fillId="0" borderId="15" xfId="43" applyNumberFormat="1" applyFont="1" applyFill="1" applyBorder="1" applyAlignment="1" applyProtection="1">
      <alignment horizontal="left" vertical="center"/>
      <protection locked="0"/>
    </xf>
    <xf numFmtId="0" fontId="25" fillId="2" borderId="22" xfId="43" applyNumberFormat="1" applyFont="1" applyFill="1" applyBorder="1" applyAlignment="1" applyProtection="1">
      <alignment horizontal="center" vertical="center" wrapText="1"/>
    </xf>
    <xf numFmtId="178" fontId="32" fillId="0" borderId="14" xfId="43" applyNumberFormat="1" applyFont="1" applyFill="1" applyBorder="1" applyAlignment="1" applyProtection="1">
      <alignment horizontal="right" vertical="center" wrapText="1"/>
      <protection locked="0"/>
    </xf>
    <xf numFmtId="177" fontId="22" fillId="0" borderId="15" xfId="43" applyNumberFormat="1" applyFont="1" applyFill="1" applyBorder="1" applyAlignment="1" applyProtection="1"/>
    <xf numFmtId="178" fontId="32" fillId="0" borderId="14" xfId="43" applyNumberFormat="1" applyFont="1" applyFill="1" applyBorder="1" applyAlignment="1" applyProtection="1">
      <alignment vertical="center" wrapText="1"/>
      <protection locked="0"/>
    </xf>
    <xf numFmtId="178" fontId="32" fillId="0" borderId="14" xfId="43" applyNumberFormat="1" applyFont="1" applyFill="1" applyBorder="1" applyAlignment="1" applyProtection="1">
      <alignment vertical="center"/>
      <protection locked="0"/>
    </xf>
    <xf numFmtId="0" fontId="20" fillId="0" borderId="0" xfId="43" applyNumberFormat="1" applyFont="1" applyFill="1" applyBorder="1" applyAlignment="1" applyProtection="1"/>
    <xf numFmtId="177" fontId="28" fillId="0" borderId="0" xfId="43" applyNumberFormat="1" applyFont="1" applyFill="1" applyBorder="1" applyAlignment="1" applyProtection="1">
      <alignment horizontal="center" vertical="center" wrapText="1"/>
    </xf>
    <xf numFmtId="178" fontId="18" fillId="0" borderId="14" xfId="43" applyNumberFormat="1" applyFont="1" applyFill="1" applyBorder="1" applyAlignment="1" applyProtection="1">
      <alignment horizontal="right" vertical="center" wrapText="1"/>
      <protection locked="0"/>
    </xf>
    <xf numFmtId="0" fontId="25" fillId="0" borderId="0" xfId="43" applyNumberFormat="1" applyFont="1" applyFill="1" applyBorder="1" applyAlignment="1" applyProtection="1">
      <alignment horizontal="center" vertical="center" wrapText="1"/>
    </xf>
    <xf numFmtId="177" fontId="22" fillId="0" borderId="0" xfId="43" applyNumberFormat="1" applyFont="1" applyFill="1" applyBorder="1" applyAlignment="1" applyProtection="1">
      <alignment horizontal="right"/>
    </xf>
    <xf numFmtId="177" fontId="22" fillId="0" borderId="0" xfId="43" applyNumberFormat="1" applyFont="1" applyFill="1" applyBorder="1" applyAlignment="1" applyProtection="1"/>
    <xf numFmtId="0" fontId="25" fillId="0" borderId="15" xfId="43" applyNumberFormat="1" applyFont="1" applyFill="1" applyBorder="1" applyAlignment="1" applyProtection="1">
      <alignment vertical="center"/>
    </xf>
    <xf numFmtId="49" fontId="25" fillId="2" borderId="21" xfId="43" applyNumberFormat="1" applyFont="1" applyFill="1" applyBorder="1" applyAlignment="1" applyProtection="1">
      <alignment horizontal="center" vertical="center" wrapText="1"/>
    </xf>
    <xf numFmtId="49" fontId="25" fillId="2" borderId="25" xfId="43" applyNumberFormat="1" applyFont="1" applyFill="1" applyBorder="1" applyAlignment="1" applyProtection="1">
      <alignment horizontal="center" vertical="center" wrapText="1"/>
    </xf>
    <xf numFmtId="49" fontId="25" fillId="2" borderId="24" xfId="43" applyNumberFormat="1" applyFont="1" applyFill="1" applyBorder="1" applyAlignment="1" applyProtection="1">
      <alignment horizontal="center" vertical="center" wrapText="1"/>
    </xf>
    <xf numFmtId="0" fontId="22" fillId="0" borderId="15" xfId="43" applyNumberFormat="1" applyFont="1" applyFill="1" applyBorder="1" applyAlignment="1" applyProtection="1">
      <alignment horizontal="right" vertical="center"/>
    </xf>
    <xf numFmtId="0" fontId="33" fillId="0" borderId="16" xfId="43" applyNumberFormat="1" applyFont="1" applyFill="1" applyBorder="1" applyAlignment="1" applyProtection="1"/>
    <xf numFmtId="0" fontId="34" fillId="0" borderId="14" xfId="43" applyNumberFormat="1" applyFont="1" applyFill="1" applyBorder="1" applyAlignment="1" applyProtection="1">
      <alignment horizontal="center" vertical="center"/>
    </xf>
    <xf numFmtId="0" fontId="34" fillId="0" borderId="14" xfId="43" applyNumberFormat="1" applyFont="1" applyFill="1" applyBorder="1" applyAlignment="1" applyProtection="1">
      <alignment vertical="center"/>
    </xf>
    <xf numFmtId="0" fontId="25" fillId="0" borderId="0" xfId="43" applyNumberFormat="1" applyFont="1" applyFill="1" applyBorder="1" applyAlignment="1" applyProtection="1">
      <alignment horizontal="left" vertical="center"/>
      <protection locked="0"/>
    </xf>
    <xf numFmtId="0" fontId="25" fillId="2" borderId="14" xfId="43" applyNumberFormat="1" applyFont="1" applyFill="1" applyBorder="1" applyAlignment="1" applyProtection="1">
      <alignment horizontal="right" vertical="center" wrapText="1"/>
      <protection locked="0"/>
    </xf>
    <xf numFmtId="184" fontId="25" fillId="2" borderId="14" xfId="43" applyNumberFormat="1" applyFont="1" applyFill="1" applyBorder="1" applyAlignment="1" applyProtection="1">
      <alignment horizontal="right" vertical="center" wrapText="1"/>
      <protection locked="0"/>
    </xf>
    <xf numFmtId="49" fontId="25" fillId="2" borderId="14" xfId="6" applyNumberFormat="1" applyFont="1" applyFill="1" applyBorder="1" applyAlignment="1" applyProtection="1">
      <alignment horizontal="left" vertical="center" wrapText="1"/>
      <protection locked="0"/>
    </xf>
    <xf numFmtId="0" fontId="25" fillId="0" borderId="0" xfId="43" applyNumberFormat="1" applyFont="1" applyFill="1" applyBorder="1" applyAlignment="1" applyProtection="1">
      <alignment horizontal="left" vertical="center"/>
    </xf>
    <xf numFmtId="0" fontId="22" fillId="2" borderId="0" xfId="43" applyNumberFormat="1" applyFont="1" applyFill="1" applyBorder="1" applyAlignment="1" applyProtection="1">
      <alignment horizontal="center"/>
    </xf>
    <xf numFmtId="184" fontId="19" fillId="0" borderId="14" xfId="43" applyNumberFormat="1" applyFont="1" applyFill="1" applyBorder="1" applyAlignment="1" applyProtection="1">
      <alignment horizontal="right"/>
      <protection locked="0"/>
    </xf>
    <xf numFmtId="49" fontId="23" fillId="0" borderId="0" xfId="43" applyNumberFormat="1" applyFont="1" applyFill="1" applyBorder="1" applyAlignment="1" applyProtection="1"/>
    <xf numFmtId="49" fontId="25" fillId="0" borderId="15" xfId="43" applyNumberFormat="1" applyFont="1" applyFill="1" applyBorder="1" applyAlignment="1" applyProtection="1">
      <alignment vertical="center"/>
      <protection locked="0"/>
    </xf>
    <xf numFmtId="0" fontId="25" fillId="0" borderId="15" xfId="43" applyNumberFormat="1" applyFont="1" applyFill="1" applyBorder="1" applyAlignment="1" applyProtection="1">
      <alignment vertical="center"/>
      <protection locked="0"/>
    </xf>
    <xf numFmtId="0" fontId="25" fillId="0" borderId="0" xfId="43" applyNumberFormat="1" applyFont="1" applyFill="1" applyBorder="1" applyAlignment="1" applyProtection="1">
      <alignment vertical="center"/>
    </xf>
    <xf numFmtId="49" fontId="25" fillId="2" borderId="22" xfId="43" applyNumberFormat="1" applyFont="1" applyFill="1" applyBorder="1" applyAlignment="1" applyProtection="1">
      <alignment horizontal="center" vertical="center"/>
    </xf>
    <xf numFmtId="0" fontId="25" fillId="2" borderId="22" xfId="43" applyNumberFormat="1" applyFont="1" applyFill="1" applyBorder="1" applyAlignment="1" applyProtection="1">
      <alignment horizontal="center" vertical="center"/>
    </xf>
    <xf numFmtId="49" fontId="22" fillId="0" borderId="18" xfId="43" applyNumberFormat="1" applyFont="1" applyFill="1" applyBorder="1" applyAlignment="1" applyProtection="1">
      <alignment vertical="center"/>
    </xf>
    <xf numFmtId="49" fontId="22" fillId="0" borderId="14" xfId="43" applyNumberFormat="1" applyFont="1" applyFill="1" applyBorder="1" applyAlignment="1" applyProtection="1">
      <alignment vertical="center"/>
    </xf>
    <xf numFmtId="49" fontId="22" fillId="0" borderId="14" xfId="43" applyNumberFormat="1" applyFont="1" applyFill="1" applyBorder="1" applyAlignment="1" applyProtection="1">
      <alignment horizontal="left" vertical="center" wrapText="1"/>
    </xf>
    <xf numFmtId="49" fontId="22" fillId="0" borderId="18" xfId="43" applyNumberFormat="1" applyFont="1" applyFill="1" applyBorder="1" applyAlignment="1" applyProtection="1">
      <alignment horizontal="center" vertical="center"/>
    </xf>
    <xf numFmtId="49" fontId="22" fillId="0" borderId="14" xfId="43" applyNumberFormat="1" applyFont="1" applyFill="1" applyBorder="1" applyAlignment="1" applyProtection="1">
      <alignment horizontal="left" vertical="center"/>
    </xf>
    <xf numFmtId="49" fontId="22" fillId="0" borderId="18" xfId="43" applyNumberFormat="1" applyFont="1" applyFill="1" applyBorder="1" applyAlignment="1" applyProtection="1">
      <alignment horizontal="right" vertical="center" wrapText="1"/>
    </xf>
    <xf numFmtId="49" fontId="22" fillId="0" borderId="14" xfId="43" applyNumberFormat="1" applyFont="1" applyFill="1" applyBorder="1" applyAlignment="1" applyProtection="1">
      <alignment horizontal="center" vertical="center"/>
    </xf>
    <xf numFmtId="0" fontId="25" fillId="0" borderId="14" xfId="43" applyNumberFormat="1" applyFont="1" applyFill="1" applyBorder="1" applyAlignment="1" applyProtection="1">
      <alignment horizontal="center" vertical="center"/>
    </xf>
    <xf numFmtId="0" fontId="25" fillId="0" borderId="0" xfId="43" applyNumberFormat="1" applyFont="1" applyFill="1" applyBorder="1" applyAlignment="1" applyProtection="1">
      <alignment horizontal="center" vertical="center" wrapText="1"/>
      <protection locked="0"/>
    </xf>
    <xf numFmtId="177" fontId="25" fillId="0" borderId="0" xfId="43" applyNumberFormat="1" applyFont="1" applyFill="1" applyBorder="1" applyAlignment="1" applyProtection="1">
      <alignment horizontal="center" vertical="center" wrapText="1"/>
      <protection locked="0"/>
    </xf>
    <xf numFmtId="0" fontId="0" fillId="0" borderId="0" xfId="43" applyNumberFormat="1" applyFont="1" applyFill="1" applyBorder="1" applyAlignment="1" applyProtection="1">
      <protection locked="0"/>
    </xf>
    <xf numFmtId="0" fontId="27" fillId="2" borderId="14" xfId="43" applyNumberFormat="1" applyFont="1" applyFill="1" applyBorder="1" applyAlignment="1" applyProtection="1">
      <alignment horizontal="center" vertical="center"/>
      <protection locked="0"/>
    </xf>
    <xf numFmtId="178" fontId="22" fillId="0" borderId="14" xfId="43" applyNumberFormat="1" applyFont="1" applyFill="1" applyBorder="1" applyAlignment="1" applyProtection="1">
      <alignment horizontal="center" vertical="center" wrapText="1"/>
      <protection locked="0"/>
    </xf>
    <xf numFmtId="0" fontId="23" fillId="0" borderId="0" xfId="43" applyNumberFormat="1" applyFont="1" applyFill="1" applyBorder="1" applyAlignment="1" applyProtection="1">
      <protection locked="0"/>
    </xf>
    <xf numFmtId="177" fontId="25" fillId="0" borderId="0" xfId="43" applyNumberFormat="1" applyFont="1" applyFill="1" applyBorder="1" applyAlignment="1" applyProtection="1">
      <alignment horizontal="right" vertical="center" wrapText="1"/>
      <protection locked="0"/>
    </xf>
    <xf numFmtId="0" fontId="25" fillId="0" borderId="0" xfId="43" applyNumberFormat="1" applyFont="1" applyFill="1" applyBorder="1" applyAlignment="1" applyProtection="1">
      <alignment horizontal="center" vertical="center"/>
    </xf>
    <xf numFmtId="0" fontId="19" fillId="0" borderId="14" xfId="43" applyNumberFormat="1" applyFont="1" applyFill="1" applyBorder="1" applyAlignment="1" applyProtection="1">
      <alignment horizontal="center" vertical="center"/>
      <protection locked="0"/>
    </xf>
    <xf numFmtId="0" fontId="19" fillId="0" borderId="14" xfId="43" applyNumberFormat="1" applyFont="1" applyFill="1" applyBorder="1" applyAlignment="1" applyProtection="1">
      <protection locked="0"/>
    </xf>
    <xf numFmtId="177" fontId="25" fillId="0" borderId="0" xfId="43" applyNumberFormat="1" applyFont="1" applyFill="1" applyBorder="1" applyAlignment="1" applyProtection="1">
      <alignment horizontal="center" vertical="center"/>
    </xf>
    <xf numFmtId="181" fontId="25" fillId="0" borderId="0" xfId="43" applyNumberFormat="1" applyFont="1" applyFill="1" applyBorder="1" applyAlignment="1" applyProtection="1">
      <alignment horizontal="right" vertical="center" wrapText="1"/>
    </xf>
    <xf numFmtId="181" fontId="22" fillId="0" borderId="0" xfId="43" applyNumberFormat="1" applyFont="1" applyFill="1" applyBorder="1" applyAlignment="1" applyProtection="1">
      <alignment horizontal="right" vertical="center" wrapText="1"/>
    </xf>
    <xf numFmtId="181" fontId="25" fillId="0" borderId="14" xfId="43" applyNumberFormat="1" applyFont="1" applyFill="1" applyBorder="1" applyAlignment="1" applyProtection="1">
      <alignment horizontal="center" vertical="center" wrapText="1"/>
    </xf>
    <xf numFmtId="181" fontId="19" fillId="0" borderId="14" xfId="43" applyNumberFormat="1" applyFont="1" applyFill="1" applyBorder="1" applyAlignment="1" applyProtection="1">
      <alignment vertical="center" wrapText="1"/>
      <protection locked="0"/>
    </xf>
    <xf numFmtId="49" fontId="17" fillId="2" borderId="0" xfId="43" applyNumberFormat="1" applyFont="1" applyFill="1" applyBorder="1" applyAlignment="1" applyProtection="1">
      <alignment horizontal="center" vertical="center" wrapText="1"/>
    </xf>
    <xf numFmtId="177" fontId="17" fillId="2" borderId="0" xfId="43" applyNumberFormat="1" applyFont="1" applyFill="1" applyBorder="1" applyAlignment="1" applyProtection="1">
      <alignment horizontal="center" vertical="center" wrapText="1"/>
    </xf>
    <xf numFmtId="49" fontId="25" fillId="2" borderId="0" xfId="43" applyNumberFormat="1" applyFont="1" applyFill="1" applyBorder="1" applyAlignment="1" applyProtection="1">
      <alignment horizontal="left" vertical="center" wrapText="1"/>
      <protection locked="0"/>
    </xf>
    <xf numFmtId="176" fontId="25" fillId="2" borderId="0" xfId="43" applyNumberFormat="1" applyFont="1" applyFill="1" applyBorder="1" applyAlignment="1" applyProtection="1">
      <alignment horizontal="left" vertical="center" wrapText="1"/>
      <protection locked="0"/>
    </xf>
    <xf numFmtId="177" fontId="22" fillId="2" borderId="0" xfId="43" applyNumberFormat="1" applyFont="1" applyFill="1" applyBorder="1" applyAlignment="1" applyProtection="1">
      <alignment horizontal="right" vertical="center" wrapText="1"/>
    </xf>
    <xf numFmtId="177" fontId="25" fillId="0" borderId="0" xfId="43" applyNumberFormat="1" applyFont="1" applyFill="1" applyBorder="1" applyAlignment="1" applyProtection="1">
      <alignment horizontal="right" vertical="center"/>
      <protection locked="0"/>
    </xf>
    <xf numFmtId="0" fontId="27" fillId="2" borderId="0" xfId="43" applyNumberFormat="1" applyFont="1" applyFill="1" applyBorder="1" applyAlignment="1" applyProtection="1">
      <alignment vertical="center" wrapText="1"/>
      <protection locked="0"/>
    </xf>
    <xf numFmtId="0" fontId="25" fillId="0" borderId="0" xfId="43" applyNumberFormat="1" applyFont="1" applyFill="1" applyBorder="1" applyAlignment="1" applyProtection="1">
      <alignment vertical="center" wrapText="1"/>
      <protection locked="0"/>
    </xf>
    <xf numFmtId="49" fontId="27" fillId="2" borderId="14" xfId="43" applyNumberFormat="1" applyFont="1" applyFill="1" applyBorder="1" applyAlignment="1" applyProtection="1">
      <alignment horizontal="center" vertical="center"/>
    </xf>
    <xf numFmtId="0" fontId="27" fillId="2" borderId="14" xfId="43" applyNumberFormat="1" applyFont="1" applyFill="1" applyBorder="1" applyAlignment="1" applyProtection="1">
      <alignment horizontal="center" vertical="center"/>
    </xf>
    <xf numFmtId="49" fontId="27" fillId="2" borderId="14" xfId="43" applyNumberFormat="1" applyFont="1" applyFill="1" applyBorder="1" applyAlignment="1" applyProtection="1">
      <alignment horizontal="center" vertical="center" wrapText="1"/>
    </xf>
    <xf numFmtId="0" fontId="19" fillId="0" borderId="0" xfId="43" applyNumberFormat="1" applyFont="1" applyFill="1" applyBorder="1" applyAlignment="1" applyProtection="1">
      <alignment horizontal="right"/>
    </xf>
    <xf numFmtId="49" fontId="25" fillId="2" borderId="15" xfId="43" applyNumberFormat="1" applyFont="1" applyFill="1" applyBorder="1" applyAlignment="1" applyProtection="1">
      <alignment horizontal="left" vertical="center"/>
      <protection locked="0"/>
    </xf>
    <xf numFmtId="176" fontId="25" fillId="2" borderId="15" xfId="43" applyNumberFormat="1" applyFont="1" applyFill="1" applyBorder="1" applyAlignment="1" applyProtection="1">
      <alignment horizontal="left" vertical="center"/>
      <protection locked="0"/>
    </xf>
    <xf numFmtId="49" fontId="25" fillId="2" borderId="14" xfId="43" applyNumberFormat="1" applyFont="1" applyFill="1" applyBorder="1" applyAlignment="1" applyProtection="1">
      <alignment horizontal="right" vertical="center" wrapText="1"/>
      <protection locked="0"/>
    </xf>
    <xf numFmtId="0" fontId="18" fillId="0" borderId="0" xfId="43" applyNumberFormat="1" applyFont="1" applyFill="1" applyBorder="1" applyAlignment="1" applyProtection="1">
      <alignment horizontal="right"/>
      <protection locked="0"/>
    </xf>
    <xf numFmtId="0" fontId="22" fillId="0" borderId="14" xfId="43" applyNumberFormat="1" applyFont="1" applyFill="1" applyBorder="1" applyAlignment="1" applyProtection="1">
      <alignment horizontal="right" vertical="center" wrapText="1"/>
      <protection locked="0"/>
    </xf>
    <xf numFmtId="0" fontId="22" fillId="0" borderId="14" xfId="43" applyNumberFormat="1" applyFont="1" applyFill="1" applyBorder="1" applyAlignment="1" applyProtection="1">
      <alignment vertical="center"/>
      <protection locked="0"/>
    </xf>
    <xf numFmtId="49" fontId="24" fillId="2" borderId="0" xfId="43" applyNumberFormat="1" applyFont="1" applyFill="1" applyBorder="1" applyAlignment="1" applyProtection="1">
      <alignment horizontal="left" vertical="center" wrapText="1"/>
    </xf>
    <xf numFmtId="0" fontId="24" fillId="2" borderId="0" xfId="43" applyNumberFormat="1" applyFont="1" applyFill="1" applyBorder="1" applyAlignment="1" applyProtection="1">
      <alignment horizontal="left" vertical="center" wrapText="1"/>
    </xf>
    <xf numFmtId="0" fontId="25" fillId="2" borderId="0" xfId="43" applyNumberFormat="1" applyFont="1" applyFill="1" applyBorder="1" applyAlignment="1" applyProtection="1">
      <alignment horizontal="left" vertical="center" wrapText="1"/>
      <protection locked="0"/>
    </xf>
    <xf numFmtId="0" fontId="27" fillId="0" borderId="14" xfId="43" applyNumberFormat="1" applyFont="1" applyFill="1" applyBorder="1" applyAlignment="1" applyProtection="1">
      <alignment wrapText="1"/>
      <protection locked="0"/>
    </xf>
    <xf numFmtId="0" fontId="25" fillId="2" borderId="0" xfId="43" applyNumberFormat="1" applyFont="1" applyFill="1" applyBorder="1" applyAlignment="1" applyProtection="1">
      <alignment horizontal="right" vertical="center"/>
      <protection locked="0"/>
    </xf>
    <xf numFmtId="0" fontId="27" fillId="0" borderId="0" xfId="43" applyNumberFormat="1" applyFont="1" applyFill="1" applyBorder="1" applyAlignment="1" applyProtection="1">
      <alignment wrapText="1"/>
      <protection locked="0"/>
    </xf>
    <xf numFmtId="0" fontId="22" fillId="2" borderId="0" xfId="43" applyNumberFormat="1" applyFont="1" applyFill="1" applyBorder="1" applyAlignment="1" applyProtection="1">
      <alignment horizontal="right" wrapText="1"/>
    </xf>
    <xf numFmtId="0" fontId="27" fillId="2" borderId="0" xfId="43" applyNumberFormat="1" applyFont="1" applyFill="1" applyBorder="1" applyAlignment="1" applyProtection="1">
      <alignment wrapText="1"/>
      <protection locked="0"/>
    </xf>
    <xf numFmtId="0" fontId="25" fillId="0" borderId="0" xfId="43" applyNumberFormat="1" applyFont="1" applyFill="1" applyBorder="1" applyAlignment="1" applyProtection="1">
      <alignment wrapText="1"/>
      <protection locked="0"/>
    </xf>
    <xf numFmtId="49" fontId="15" fillId="2" borderId="0" xfId="6" applyNumberFormat="1" applyFont="1" applyFill="1" applyBorder="1" applyAlignment="1" applyProtection="1">
      <alignment horizontal="left" vertical="center" wrapText="1"/>
    </xf>
    <xf numFmtId="49" fontId="17" fillId="0" borderId="0" xfId="6" applyNumberFormat="1" applyFont="1" applyFill="1" applyBorder="1" applyAlignment="1" applyProtection="1">
      <alignment horizontal="center" vertical="center"/>
    </xf>
    <xf numFmtId="49" fontId="25" fillId="0" borderId="0" xfId="6" applyNumberFormat="1" applyFont="1" applyFill="1" applyBorder="1" applyAlignment="1" applyProtection="1">
      <alignment horizontal="left" vertical="center"/>
      <protection locked="0"/>
    </xf>
    <xf numFmtId="49" fontId="25" fillId="2" borderId="14" xfId="6" applyNumberFormat="1" applyFont="1" applyFill="1" applyBorder="1" applyAlignment="1" applyProtection="1">
      <alignment horizontal="center" vertical="center"/>
    </xf>
    <xf numFmtId="49" fontId="25" fillId="2" borderId="14" xfId="6" applyNumberFormat="1" applyFont="1" applyFill="1" applyBorder="1" applyAlignment="1" applyProtection="1">
      <alignment horizontal="center" vertical="center" wrapText="1"/>
    </xf>
    <xf numFmtId="178" fontId="22" fillId="0" borderId="14" xfId="43" applyNumberFormat="1" applyFont="1" applyFill="1" applyBorder="1" applyAlignment="1" applyProtection="1">
      <alignment horizontal="right" vertical="center"/>
      <protection locked="0"/>
    </xf>
    <xf numFmtId="49" fontId="0" fillId="0" borderId="0" xfId="6" applyNumberFormat="1" applyFont="1" applyFill="1" applyBorder="1" applyAlignment="1" applyProtection="1"/>
    <xf numFmtId="49" fontId="15" fillId="0" borderId="0" xfId="6" applyNumberFormat="1" applyFont="1" applyFill="1" applyBorder="1" applyAlignment="1" applyProtection="1">
      <alignment horizontal="left" vertical="center"/>
    </xf>
    <xf numFmtId="0" fontId="15" fillId="0" borderId="0" xfId="6" applyNumberFormat="1" applyFont="1" applyFill="1" applyBorder="1" applyAlignment="1" applyProtection="1">
      <alignment horizontal="left" vertical="center"/>
    </xf>
    <xf numFmtId="0" fontId="25" fillId="0" borderId="0" xfId="6" applyNumberFormat="1" applyFont="1" applyFill="1" applyBorder="1" applyAlignment="1" applyProtection="1">
      <alignment vertical="center"/>
    </xf>
    <xf numFmtId="0" fontId="17" fillId="0" borderId="0" xfId="6" applyNumberFormat="1" applyFont="1" applyFill="1" applyBorder="1" applyAlignment="1" applyProtection="1">
      <alignment horizontal="center" vertical="center"/>
    </xf>
    <xf numFmtId="0" fontId="25" fillId="0" borderId="0" xfId="6" applyNumberFormat="1" applyFont="1" applyFill="1" applyBorder="1" applyAlignment="1" applyProtection="1">
      <alignment horizontal="left" vertical="center"/>
      <protection locked="0"/>
    </xf>
    <xf numFmtId="0" fontId="25" fillId="2" borderId="14" xfId="6" applyNumberFormat="1" applyFont="1" applyFill="1" applyBorder="1" applyAlignment="1" applyProtection="1">
      <alignment horizontal="center" vertical="center" wrapText="1"/>
    </xf>
    <xf numFmtId="180" fontId="25" fillId="2" borderId="14" xfId="6" applyNumberFormat="1" applyFont="1" applyFill="1" applyBorder="1" applyAlignment="1" applyProtection="1">
      <alignment horizontal="center" vertical="center" wrapText="1"/>
    </xf>
    <xf numFmtId="178" fontId="22" fillId="0" borderId="14" xfId="6" applyNumberFormat="1" applyFont="1" applyFill="1" applyBorder="1" applyAlignment="1" applyProtection="1">
      <alignment horizontal="right" vertical="center" wrapText="1"/>
      <protection locked="0"/>
    </xf>
    <xf numFmtId="180" fontId="25" fillId="2" borderId="14" xfId="6" applyNumberFormat="1" applyFont="1" applyFill="1" applyBorder="1" applyAlignment="1" applyProtection="1">
      <alignment horizontal="center" vertical="center" wrapText="1"/>
      <protection locked="0"/>
    </xf>
    <xf numFmtId="0" fontId="27" fillId="0" borderId="0" xfId="6" applyNumberFormat="1" applyFont="1" applyFill="1" applyBorder="1" applyAlignment="1" applyProtection="1"/>
    <xf numFmtId="180" fontId="25" fillId="0" borderId="0" xfId="6" applyNumberFormat="1" applyFont="1" applyFill="1" applyBorder="1" applyAlignment="1" applyProtection="1">
      <alignment horizontal="right" vertical="center"/>
    </xf>
    <xf numFmtId="0" fontId="25" fillId="0" borderId="0" xfId="6" applyNumberFormat="1" applyFont="1" applyFill="1" applyBorder="1" applyAlignment="1" applyProtection="1"/>
    <xf numFmtId="180" fontId="22" fillId="0" borderId="0" xfId="6" applyNumberFormat="1" applyFont="1" applyFill="1" applyBorder="1" applyAlignment="1" applyProtection="1">
      <alignment horizontal="right"/>
    </xf>
    <xf numFmtId="0" fontId="25" fillId="2" borderId="14" xfId="6" applyNumberFormat="1" applyFont="1" applyFill="1" applyBorder="1" applyAlignment="1" applyProtection="1">
      <alignment horizontal="center" vertical="center" wrapText="1"/>
      <protection locked="0"/>
    </xf>
    <xf numFmtId="49" fontId="22" fillId="0" borderId="14" xfId="6" applyNumberFormat="1" applyFont="1" applyFill="1" applyBorder="1" applyAlignment="1" applyProtection="1">
      <alignment vertical="center"/>
      <protection locked="0"/>
    </xf>
    <xf numFmtId="49" fontId="22" fillId="0" borderId="14" xfId="6" applyNumberFormat="1" applyFont="1" applyFill="1" applyBorder="1" applyAlignment="1" applyProtection="1">
      <alignment vertical="center" wrapText="1"/>
      <protection locked="0"/>
    </xf>
    <xf numFmtId="0" fontId="20" fillId="0" borderId="0" xfId="6" applyNumberFormat="1" applyFont="1" applyFill="1" applyBorder="1" applyAlignment="1" applyProtection="1"/>
    <xf numFmtId="0" fontId="25" fillId="0" borderId="14" xfId="6" applyNumberFormat="1" applyFont="1" applyFill="1" applyBorder="1" applyAlignment="1" applyProtection="1">
      <alignment horizontal="center" vertical="center"/>
    </xf>
    <xf numFmtId="0" fontId="25" fillId="0" borderId="14" xfId="6" applyNumberFormat="1" applyFont="1" applyFill="1" applyBorder="1" applyAlignment="1" applyProtection="1">
      <alignment vertical="center"/>
    </xf>
    <xf numFmtId="0" fontId="25" fillId="0" borderId="14" xfId="6" applyNumberFormat="1" applyFont="1" applyFill="1" applyBorder="1" applyAlignment="1" applyProtection="1">
      <alignment vertical="center"/>
      <protection locked="0"/>
    </xf>
    <xf numFmtId="0" fontId="15" fillId="0" borderId="0" xfId="6" applyNumberFormat="1" applyFont="1" applyFill="1" applyBorder="1" applyAlignment="1" applyProtection="1">
      <alignment vertical="center" wrapText="1"/>
    </xf>
    <xf numFmtId="0" fontId="23" fillId="0" borderId="0" xfId="6" applyNumberFormat="1" applyFont="1" applyFill="1" applyBorder="1" applyAlignment="1" applyProtection="1"/>
    <xf numFmtId="0" fontId="17" fillId="0" borderId="0" xfId="6" applyNumberFormat="1" applyFont="1" applyFill="1" applyBorder="1" applyAlignment="1" applyProtection="1">
      <alignment horizontal="center" vertical="center" wrapText="1"/>
    </xf>
    <xf numFmtId="0" fontId="25" fillId="0" borderId="0" xfId="6" applyNumberFormat="1" applyFont="1" applyFill="1" applyBorder="1" applyAlignment="1" applyProtection="1">
      <alignment vertical="center" wrapText="1"/>
      <protection locked="0"/>
    </xf>
    <xf numFmtId="0" fontId="25" fillId="0" borderId="0" xfId="6" applyNumberFormat="1" applyFont="1" applyFill="1" applyBorder="1" applyAlignment="1" applyProtection="1">
      <alignment vertical="center" wrapText="1"/>
    </xf>
    <xf numFmtId="0" fontId="22" fillId="2" borderId="0" xfId="6" applyNumberFormat="1" applyFont="1" applyFill="1" applyBorder="1" applyAlignment="1" applyProtection="1">
      <alignment horizontal="right" vertical="center" wrapText="1"/>
    </xf>
    <xf numFmtId="0" fontId="25" fillId="0" borderId="14" xfId="6" applyNumberFormat="1" applyFont="1" applyFill="1" applyBorder="1" applyAlignment="1" applyProtection="1">
      <alignment horizontal="center" vertical="center" wrapText="1"/>
    </xf>
    <xf numFmtId="0" fontId="22" fillId="0" borderId="14" xfId="6" applyNumberFormat="1" applyFont="1" applyFill="1" applyBorder="1" applyAlignment="1" applyProtection="1">
      <alignment vertical="center" wrapText="1"/>
    </xf>
    <xf numFmtId="0" fontId="22" fillId="0" borderId="14" xfId="6" applyNumberFormat="1" applyFont="1" applyFill="1" applyBorder="1" applyAlignment="1" applyProtection="1">
      <alignment vertical="center"/>
    </xf>
    <xf numFmtId="0" fontId="22" fillId="0" borderId="14" xfId="6" applyNumberFormat="1" applyFont="1" applyFill="1" applyBorder="1" applyAlignment="1" applyProtection="1">
      <alignment horizontal="left" vertical="center" wrapText="1"/>
    </xf>
    <xf numFmtId="178" fontId="22" fillId="0" borderId="14" xfId="6" applyNumberFormat="1" applyFont="1" applyFill="1" applyBorder="1" applyAlignment="1" applyProtection="1">
      <alignment horizontal="right" vertical="center" wrapText="1"/>
    </xf>
    <xf numFmtId="0" fontId="22" fillId="0" borderId="14" xfId="6" applyNumberFormat="1" applyFont="1" applyFill="1" applyBorder="1" applyAlignment="1" applyProtection="1">
      <alignment vertical="center" wrapText="1"/>
      <protection locked="0"/>
    </xf>
    <xf numFmtId="0" fontId="18" fillId="0" borderId="14" xfId="6" applyNumberFormat="1" applyFont="1" applyFill="1" applyBorder="1" applyAlignment="1" applyProtection="1"/>
    <xf numFmtId="0" fontId="19" fillId="0" borderId="14" xfId="6" applyNumberFormat="1" applyFont="1" applyFill="1" applyBorder="1" applyAlignment="1" applyProtection="1">
      <alignment vertical="center" wrapText="1"/>
      <protection locked="0"/>
    </xf>
    <xf numFmtId="0" fontId="22" fillId="0" borderId="14" xfId="6" applyNumberFormat="1" applyFont="1" applyFill="1" applyBorder="1" applyAlignment="1" applyProtection="1">
      <protection locked="0"/>
    </xf>
    <xf numFmtId="0" fontId="22" fillId="0" borderId="14" xfId="6" applyNumberFormat="1" applyFont="1" applyFill="1" applyBorder="1" applyAlignment="1" applyProtection="1">
      <alignment vertical="center"/>
      <protection locked="0"/>
    </xf>
    <xf numFmtId="0" fontId="18" fillId="0" borderId="14" xfId="6" applyNumberFormat="1" applyFont="1" applyFill="1" applyBorder="1" applyAlignment="1" applyProtection="1">
      <protection locked="0"/>
    </xf>
    <xf numFmtId="0" fontId="22" fillId="0" borderId="14" xfId="6" applyNumberFormat="1" applyFont="1" applyFill="1" applyBorder="1" applyAlignment="1" applyProtection="1">
      <alignment horizontal="center" vertical="center" wrapText="1"/>
    </xf>
    <xf numFmtId="178" fontId="22" fillId="0" borderId="14" xfId="6" applyNumberFormat="1" applyFont="1" applyFill="1" applyBorder="1" applyAlignment="1" applyProtection="1">
      <alignment horizontal="right" vertical="center"/>
      <protection locked="0"/>
    </xf>
    <xf numFmtId="0" fontId="22" fillId="0" borderId="14" xfId="6" applyNumberFormat="1" applyFont="1" applyFill="1" applyBorder="1" applyAlignment="1" applyProtection="1">
      <alignment horizontal="center" vertical="center"/>
    </xf>
    <xf numFmtId="0" fontId="19" fillId="0" borderId="0" xfId="6" applyNumberFormat="1" applyFont="1" applyFill="1" applyBorder="1" applyAlignment="1" applyProtection="1">
      <alignment horizontal="left" vertical="center" wrapText="1"/>
    </xf>
    <xf numFmtId="0" fontId="0" fillId="0" borderId="0" xfId="6" applyNumberFormat="1" applyFont="1" applyFill="1" applyBorder="1" applyAlignment="1" applyProtection="1">
      <protection locked="0"/>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Normal 1"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Normal 2" xfId="43"/>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3"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6" Type="http://schemas.openxmlformats.org/officeDocument/2006/relationships/sharedStrings" Target="sharedStrings.xml"/><Relationship Id="rId35" Type="http://schemas.openxmlformats.org/officeDocument/2006/relationships/styles" Target="styles.xml"/><Relationship Id="rId34" Type="http://schemas.openxmlformats.org/officeDocument/2006/relationships/theme" Target="theme/theme1.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Them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Them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5"/>
  <sheetViews>
    <sheetView showGridLines="0" workbookViewId="0">
      <selection activeCell="I32" sqref="I32"/>
    </sheetView>
  </sheetViews>
  <sheetFormatPr defaultColWidth="8.70833333333333" defaultRowHeight="10.5" customHeight="1" outlineLevelCol="7"/>
  <cols>
    <col min="1" max="1" width="32.7083333333333" customWidth="1"/>
    <col min="2" max="2" width="8.70833333333333" customWidth="1"/>
    <col min="3" max="3" width="27.7083333333333" customWidth="1"/>
    <col min="4" max="4" width="8.70833333333333" customWidth="1"/>
    <col min="5" max="5" width="29.1416666666667" customWidth="1"/>
    <col min="6" max="6" width="8.70833333333333" customWidth="1"/>
    <col min="7" max="7" width="28.5666666666667" customWidth="1"/>
    <col min="8" max="16384" width="9.14166666666667" customWidth="1"/>
  </cols>
  <sheetData>
    <row r="1" ht="25.5" customHeight="1" spans="1:8">
      <c r="A1" s="353" t="s">
        <v>0</v>
      </c>
      <c r="B1" s="354"/>
      <c r="C1" s="354"/>
      <c r="D1" s="354"/>
      <c r="E1" s="354"/>
      <c r="F1" s="354"/>
      <c r="G1" s="354"/>
      <c r="H1" s="354"/>
    </row>
    <row r="2" ht="27" customHeight="1" spans="1:8">
      <c r="A2" s="355" t="s">
        <v>1</v>
      </c>
      <c r="B2" s="355"/>
      <c r="C2" s="355"/>
      <c r="D2" s="355"/>
      <c r="E2" s="355"/>
      <c r="F2" s="355"/>
      <c r="G2" s="355"/>
      <c r="H2" s="355"/>
    </row>
    <row r="3" ht="12.75" customHeight="1" spans="1:8">
      <c r="A3" s="356"/>
      <c r="B3" s="356"/>
      <c r="C3" s="356"/>
      <c r="D3" s="357"/>
      <c r="E3" s="357"/>
      <c r="F3" s="354"/>
      <c r="G3" s="354"/>
      <c r="H3" s="358" t="s">
        <v>2</v>
      </c>
    </row>
    <row r="4" ht="18.75" customHeight="1" spans="1:8">
      <c r="A4" s="338" t="s">
        <v>3</v>
      </c>
      <c r="B4" s="338"/>
      <c r="C4" s="338" t="s">
        <v>4</v>
      </c>
      <c r="D4" s="338"/>
      <c r="E4" s="338"/>
      <c r="F4" s="338"/>
      <c r="G4" s="338"/>
      <c r="H4" s="338"/>
    </row>
    <row r="5" ht="40.5" customHeight="1" spans="1:8">
      <c r="A5" s="338" t="s">
        <v>5</v>
      </c>
      <c r="B5" s="338" t="s">
        <v>6</v>
      </c>
      <c r="C5" s="338" t="s">
        <v>5</v>
      </c>
      <c r="D5" s="338" t="s">
        <v>6</v>
      </c>
      <c r="E5" s="338" t="s">
        <v>7</v>
      </c>
      <c r="F5" s="338" t="s">
        <v>6</v>
      </c>
      <c r="G5" s="359" t="s">
        <v>8</v>
      </c>
      <c r="H5" s="338" t="s">
        <v>6</v>
      </c>
    </row>
    <row r="6" ht="18.75" customHeight="1" spans="1:8">
      <c r="A6" s="360" t="s">
        <v>9</v>
      </c>
      <c r="B6" s="340">
        <v>850.4</v>
      </c>
      <c r="C6" s="360" t="s">
        <v>10</v>
      </c>
      <c r="D6" s="340">
        <v>850.4</v>
      </c>
      <c r="E6" s="360" t="s">
        <v>11</v>
      </c>
      <c r="F6" s="340">
        <v>769.5</v>
      </c>
      <c r="G6" s="361" t="s">
        <v>12</v>
      </c>
      <c r="H6" s="340">
        <v>559.09</v>
      </c>
    </row>
    <row r="7" ht="18.75" customHeight="1" spans="1:8">
      <c r="A7" s="360" t="s">
        <v>13</v>
      </c>
      <c r="B7" s="340"/>
      <c r="C7" s="360" t="s">
        <v>14</v>
      </c>
      <c r="D7" s="340"/>
      <c r="E7" s="360" t="s">
        <v>15</v>
      </c>
      <c r="F7" s="340">
        <v>559.09</v>
      </c>
      <c r="G7" s="361" t="s">
        <v>16</v>
      </c>
      <c r="H7" s="340">
        <v>253.01</v>
      </c>
    </row>
    <row r="8" ht="18.75" customHeight="1" spans="1:8">
      <c r="A8" s="360" t="s">
        <v>17</v>
      </c>
      <c r="B8" s="340"/>
      <c r="C8" s="360" t="s">
        <v>18</v>
      </c>
      <c r="D8" s="340"/>
      <c r="E8" s="360" t="s">
        <v>19</v>
      </c>
      <c r="F8" s="340">
        <v>108.01</v>
      </c>
      <c r="G8" s="361" t="s">
        <v>20</v>
      </c>
      <c r="H8" s="340"/>
    </row>
    <row r="9" ht="18.75" customHeight="1" spans="1:8">
      <c r="A9" s="362" t="s">
        <v>21</v>
      </c>
      <c r="B9" s="340"/>
      <c r="C9" s="360" t="s">
        <v>22</v>
      </c>
      <c r="D9" s="340"/>
      <c r="E9" s="360" t="s">
        <v>23</v>
      </c>
      <c r="F9" s="340">
        <v>38.3</v>
      </c>
      <c r="G9" s="361" t="s">
        <v>24</v>
      </c>
      <c r="H9" s="340"/>
    </row>
    <row r="10" ht="18.75" customHeight="1" spans="1:8">
      <c r="A10" s="362" t="s">
        <v>25</v>
      </c>
      <c r="B10" s="340"/>
      <c r="C10" s="360" t="s">
        <v>26</v>
      </c>
      <c r="D10" s="340"/>
      <c r="E10" s="360" t="s">
        <v>27</v>
      </c>
      <c r="F10" s="340">
        <v>64.1</v>
      </c>
      <c r="G10" s="361" t="s">
        <v>28</v>
      </c>
      <c r="H10" s="340"/>
    </row>
    <row r="11" ht="18.75" customHeight="1" spans="1:8">
      <c r="A11" s="362" t="s">
        <v>29</v>
      </c>
      <c r="B11" s="340"/>
      <c r="C11" s="361" t="s">
        <v>30</v>
      </c>
      <c r="D11" s="340"/>
      <c r="E11" s="360" t="s">
        <v>31</v>
      </c>
      <c r="F11" s="340">
        <v>80.9</v>
      </c>
      <c r="G11" s="361" t="s">
        <v>32</v>
      </c>
      <c r="H11" s="340"/>
    </row>
    <row r="12" ht="18.75" customHeight="1" spans="1:8">
      <c r="A12" s="360"/>
      <c r="B12" s="340"/>
      <c r="C12" s="360" t="s">
        <v>33</v>
      </c>
      <c r="D12" s="340"/>
      <c r="E12" s="360" t="s">
        <v>34</v>
      </c>
      <c r="F12" s="340"/>
      <c r="G12" s="361" t="s">
        <v>35</v>
      </c>
      <c r="H12" s="340"/>
    </row>
    <row r="13" ht="18.75" customHeight="1" spans="1:8">
      <c r="A13" s="362"/>
      <c r="B13" s="340"/>
      <c r="C13" s="361" t="s">
        <v>36</v>
      </c>
      <c r="D13" s="340"/>
      <c r="E13" s="360" t="s">
        <v>37</v>
      </c>
      <c r="F13" s="340"/>
      <c r="G13" s="361" t="s">
        <v>38</v>
      </c>
      <c r="H13" s="340"/>
    </row>
    <row r="14" ht="18.75" customHeight="1" spans="1:8">
      <c r="A14" s="360"/>
      <c r="B14" s="340"/>
      <c r="C14" s="360" t="s">
        <v>39</v>
      </c>
      <c r="D14" s="340"/>
      <c r="E14" s="360" t="s">
        <v>40</v>
      </c>
      <c r="F14" s="340"/>
      <c r="G14" s="361" t="s">
        <v>41</v>
      </c>
      <c r="H14" s="340">
        <v>38.3</v>
      </c>
    </row>
    <row r="15" ht="18.75" customHeight="1" spans="1:8">
      <c r="A15" s="360" t="s">
        <v>42</v>
      </c>
      <c r="B15" s="340"/>
      <c r="C15" s="360" t="s">
        <v>43</v>
      </c>
      <c r="D15" s="340"/>
      <c r="E15" s="360" t="s">
        <v>44</v>
      </c>
      <c r="F15" s="340"/>
      <c r="G15" s="361" t="s">
        <v>45</v>
      </c>
      <c r="H15" s="340"/>
    </row>
    <row r="16" ht="18.75" customHeight="1" spans="1:8">
      <c r="A16" s="360" t="s">
        <v>46</v>
      </c>
      <c r="B16" s="340"/>
      <c r="C16" s="360" t="s">
        <v>47</v>
      </c>
      <c r="D16" s="340"/>
      <c r="E16" s="360" t="s">
        <v>48</v>
      </c>
      <c r="F16" s="340"/>
      <c r="G16" s="361" t="s">
        <v>49</v>
      </c>
      <c r="H16" s="340"/>
    </row>
    <row r="17" ht="18.75" customHeight="1" spans="1:8">
      <c r="A17" s="360" t="s">
        <v>50</v>
      </c>
      <c r="B17" s="340"/>
      <c r="C17" s="360" t="s">
        <v>51</v>
      </c>
      <c r="D17" s="340"/>
      <c r="E17" s="360" t="s">
        <v>52</v>
      </c>
      <c r="F17" s="340"/>
      <c r="G17" s="361" t="s">
        <v>53</v>
      </c>
      <c r="H17" s="340"/>
    </row>
    <row r="18" ht="18.75" customHeight="1" spans="1:8">
      <c r="A18" s="360"/>
      <c r="B18" s="363"/>
      <c r="C18" s="362" t="s">
        <v>54</v>
      </c>
      <c r="D18" s="340"/>
      <c r="E18" s="364"/>
      <c r="F18" s="340"/>
      <c r="G18" s="361" t="s">
        <v>55</v>
      </c>
      <c r="H18" s="340"/>
    </row>
    <row r="19" ht="18.75" customHeight="1" spans="1:8">
      <c r="A19" s="365"/>
      <c r="B19" s="363"/>
      <c r="C19" s="362" t="s">
        <v>56</v>
      </c>
      <c r="D19" s="340"/>
      <c r="E19" s="366"/>
      <c r="F19" s="367"/>
      <c r="G19" s="368"/>
      <c r="H19" s="340"/>
    </row>
    <row r="20" ht="18.75" customHeight="1" spans="1:8">
      <c r="A20" s="360"/>
      <c r="B20" s="363"/>
      <c r="C20" s="362" t="s">
        <v>57</v>
      </c>
      <c r="D20" s="340"/>
      <c r="E20" s="364"/>
      <c r="F20" s="367"/>
      <c r="G20" s="368"/>
      <c r="H20" s="340"/>
    </row>
    <row r="21" ht="18.75" customHeight="1" spans="1:8">
      <c r="A21" s="360"/>
      <c r="B21" s="363"/>
      <c r="C21" s="362" t="s">
        <v>58</v>
      </c>
      <c r="D21" s="340"/>
      <c r="E21" s="364"/>
      <c r="F21" s="367"/>
      <c r="G21" s="352"/>
      <c r="H21" s="340"/>
    </row>
    <row r="22" ht="18.75" customHeight="1" spans="1:8">
      <c r="A22" s="360"/>
      <c r="B22" s="363"/>
      <c r="C22" s="362" t="s">
        <v>59</v>
      </c>
      <c r="D22" s="340"/>
      <c r="E22" s="364"/>
      <c r="F22" s="367"/>
      <c r="G22" s="352"/>
      <c r="H22" s="340"/>
    </row>
    <row r="23" ht="18.75" customHeight="1" spans="1:8">
      <c r="A23" s="360"/>
      <c r="B23" s="363"/>
      <c r="C23" s="362" t="s">
        <v>60</v>
      </c>
      <c r="D23" s="340"/>
      <c r="E23" s="364"/>
      <c r="F23" s="367"/>
      <c r="G23" s="352"/>
      <c r="H23" s="340"/>
    </row>
    <row r="24" ht="18.75" customHeight="1" spans="1:8">
      <c r="A24" s="360"/>
      <c r="B24" s="363"/>
      <c r="C24" s="362" t="s">
        <v>61</v>
      </c>
      <c r="D24" s="340"/>
      <c r="E24" s="369"/>
      <c r="F24" s="367"/>
      <c r="G24" s="352"/>
      <c r="H24" s="340"/>
    </row>
    <row r="25" ht="18.75" customHeight="1" spans="1:8">
      <c r="A25" s="360"/>
      <c r="B25" s="363"/>
      <c r="C25" s="362" t="s">
        <v>62</v>
      </c>
      <c r="D25" s="340"/>
      <c r="E25" s="364"/>
      <c r="F25" s="340"/>
      <c r="G25" s="352"/>
      <c r="H25" s="340"/>
    </row>
    <row r="26" ht="18.75" customHeight="1" spans="1:8">
      <c r="A26" s="360"/>
      <c r="B26" s="363"/>
      <c r="C26" s="362" t="s">
        <v>63</v>
      </c>
      <c r="D26" s="340"/>
      <c r="E26" s="364"/>
      <c r="F26" s="340"/>
      <c r="G26" s="352"/>
      <c r="H26" s="340"/>
    </row>
    <row r="27" ht="18.75" customHeight="1" spans="1:8">
      <c r="A27" s="360"/>
      <c r="B27" s="363"/>
      <c r="C27" s="362" t="s">
        <v>64</v>
      </c>
      <c r="D27" s="340"/>
      <c r="E27" s="364"/>
      <c r="F27" s="340"/>
      <c r="G27" s="352"/>
      <c r="H27" s="340"/>
    </row>
    <row r="28" ht="18.75" customHeight="1" spans="1:8">
      <c r="A28" s="360"/>
      <c r="B28" s="363"/>
      <c r="C28" s="362" t="s">
        <v>65</v>
      </c>
      <c r="D28" s="340"/>
      <c r="E28" s="364"/>
      <c r="F28" s="340"/>
      <c r="G28" s="352"/>
      <c r="H28" s="340"/>
    </row>
    <row r="29" ht="18.75" customHeight="1" spans="1:8">
      <c r="A29" s="370" t="s">
        <v>66</v>
      </c>
      <c r="B29" s="340">
        <v>850.4</v>
      </c>
      <c r="C29" s="362" t="s">
        <v>67</v>
      </c>
      <c r="D29" s="340"/>
      <c r="E29" s="370" t="s">
        <v>68</v>
      </c>
      <c r="F29" s="371">
        <v>850.4</v>
      </c>
      <c r="G29" s="372" t="s">
        <v>68</v>
      </c>
      <c r="H29" s="340">
        <v>850.4</v>
      </c>
    </row>
    <row r="30" ht="18.75" customHeight="1" spans="1:8">
      <c r="A30" s="364"/>
      <c r="B30" s="340"/>
      <c r="C30" s="362" t="s">
        <v>69</v>
      </c>
      <c r="D30" s="340"/>
      <c r="E30" s="364"/>
      <c r="F30" s="340"/>
      <c r="G30" s="368"/>
      <c r="H30" s="340"/>
    </row>
    <row r="31" ht="18.75" customHeight="1" spans="1:8">
      <c r="A31" s="364"/>
      <c r="B31" s="340"/>
      <c r="C31" s="370" t="s">
        <v>68</v>
      </c>
      <c r="D31" s="340">
        <v>850.4</v>
      </c>
      <c r="E31" s="364"/>
      <c r="F31" s="340"/>
      <c r="G31" s="368"/>
      <c r="H31" s="340"/>
    </row>
    <row r="32" ht="18.75" customHeight="1" spans="1:8">
      <c r="A32" s="364"/>
      <c r="B32" s="340"/>
      <c r="C32" s="364"/>
      <c r="D32" s="340"/>
      <c r="E32" s="364"/>
      <c r="F32" s="340"/>
      <c r="G32" s="368"/>
      <c r="H32" s="340"/>
    </row>
    <row r="33" ht="18.75" customHeight="1" spans="1:8">
      <c r="A33" s="364"/>
      <c r="B33" s="340"/>
      <c r="C33" s="364"/>
      <c r="D33" s="340"/>
      <c r="E33" s="364"/>
      <c r="F33" s="340"/>
      <c r="G33" s="367"/>
      <c r="H33" s="340"/>
    </row>
    <row r="34" ht="18.75" customHeight="1" spans="1:8">
      <c r="A34" s="370" t="s">
        <v>70</v>
      </c>
      <c r="B34" s="340">
        <v>850.4</v>
      </c>
      <c r="C34" s="370" t="s">
        <v>71</v>
      </c>
      <c r="D34" s="340">
        <v>850.4</v>
      </c>
      <c r="E34" s="370" t="s">
        <v>71</v>
      </c>
      <c r="F34" s="340">
        <v>850.4</v>
      </c>
      <c r="G34" s="372" t="s">
        <v>71</v>
      </c>
      <c r="H34" s="340">
        <v>850.4</v>
      </c>
    </row>
    <row r="35" ht="18.75" hidden="1" customHeight="1" spans="1:8">
      <c r="A35" s="373" t="s">
        <v>72</v>
      </c>
      <c r="B35" s="373"/>
      <c r="C35" s="373"/>
      <c r="D35" s="373"/>
      <c r="E35" s="373"/>
      <c r="F35" s="373"/>
      <c r="G35" s="374"/>
      <c r="H35" s="374"/>
    </row>
  </sheetData>
  <mergeCells count="4">
    <mergeCell ref="A2:H2"/>
    <mergeCell ref="A3:C3"/>
    <mergeCell ref="C4:H4"/>
    <mergeCell ref="A35:F35"/>
  </mergeCells>
  <printOptions horizontalCentered="1"/>
  <pageMargins left="0.47" right="0.24" top="0.47" bottom="0.43" header="0.2" footer="0.2"/>
  <pageSetup paperSize="9" scale="80" fitToWidth="0" fitToHeight="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2"/>
  <sheetViews>
    <sheetView topLeftCell="A7" workbookViewId="0">
      <selection activeCell="A8" sqref="A8:D12"/>
    </sheetView>
  </sheetViews>
  <sheetFormatPr defaultColWidth="9" defaultRowHeight="10.5" customHeight="1"/>
  <cols>
    <col min="1" max="1" width="5.425" style="65" customWidth="1"/>
    <col min="2" max="3" width="7.425" customWidth="1"/>
    <col min="4" max="4" width="13" customWidth="1"/>
    <col min="5" max="5" width="6.85833333333333" customWidth="1"/>
    <col min="6" max="16" width="9" customWidth="1"/>
    <col min="17" max="17" width="11.7083333333333" customWidth="1"/>
  </cols>
  <sheetData>
    <row r="1" ht="19.5" customHeight="1" spans="1:17">
      <c r="A1" s="204" t="s">
        <v>190</v>
      </c>
      <c r="B1" s="204"/>
      <c r="C1" s="204"/>
      <c r="D1" s="204"/>
      <c r="E1" s="205"/>
      <c r="F1" s="205"/>
      <c r="G1" s="252"/>
      <c r="H1" s="252"/>
      <c r="I1" s="252"/>
      <c r="J1" s="252"/>
      <c r="K1" s="252"/>
      <c r="L1" s="252"/>
      <c r="M1" s="233"/>
      <c r="N1" s="233"/>
      <c r="O1" s="233"/>
      <c r="P1" s="233"/>
      <c r="Q1" s="295"/>
    </row>
    <row r="2" ht="26.25" customHeight="1" spans="1:17">
      <c r="A2" s="69" t="s">
        <v>191</v>
      </c>
      <c r="B2" s="69"/>
      <c r="C2" s="69"/>
      <c r="D2" s="69"/>
      <c r="E2" s="70"/>
      <c r="F2" s="70"/>
      <c r="G2" s="70"/>
      <c r="H2" s="70"/>
      <c r="I2" s="70"/>
      <c r="J2" s="70"/>
      <c r="K2" s="70"/>
      <c r="L2" s="70"/>
      <c r="M2" s="70"/>
      <c r="N2" s="70"/>
      <c r="O2" s="70"/>
      <c r="P2" s="70"/>
      <c r="Q2" s="70"/>
    </row>
    <row r="3" ht="12" customHeight="1" spans="1:17">
      <c r="A3" s="217"/>
      <c r="B3" s="217"/>
      <c r="C3" s="217"/>
      <c r="D3" s="217"/>
      <c r="E3" s="218"/>
      <c r="F3" s="218"/>
      <c r="G3" s="291"/>
      <c r="H3" s="291"/>
      <c r="I3" s="291"/>
      <c r="J3" s="291"/>
      <c r="K3" s="291"/>
      <c r="L3" s="291"/>
      <c r="M3" s="294"/>
      <c r="N3" s="294"/>
      <c r="O3" s="294"/>
      <c r="P3" s="294"/>
      <c r="Q3" s="296" t="s">
        <v>75</v>
      </c>
    </row>
    <row r="4" ht="18.75" customHeight="1" spans="1:17">
      <c r="A4" s="219" t="s">
        <v>116</v>
      </c>
      <c r="B4" s="219"/>
      <c r="C4" s="219"/>
      <c r="D4" s="219"/>
      <c r="E4" s="104" t="s">
        <v>77</v>
      </c>
      <c r="F4" s="103" t="s">
        <v>192</v>
      </c>
      <c r="G4" s="103" t="s">
        <v>193</v>
      </c>
      <c r="H4" s="103" t="s">
        <v>194</v>
      </c>
      <c r="I4" s="103" t="s">
        <v>195</v>
      </c>
      <c r="J4" s="103" t="s">
        <v>196</v>
      </c>
      <c r="K4" s="103" t="s">
        <v>197</v>
      </c>
      <c r="L4" s="103" t="s">
        <v>198</v>
      </c>
      <c r="M4" s="103" t="s">
        <v>199</v>
      </c>
      <c r="N4" s="103" t="s">
        <v>200</v>
      </c>
      <c r="O4" s="103" t="s">
        <v>201</v>
      </c>
      <c r="P4" s="103" t="s">
        <v>202</v>
      </c>
      <c r="Q4" s="297" t="s">
        <v>203</v>
      </c>
    </row>
    <row r="5" ht="18.75" customHeight="1" spans="1:17">
      <c r="A5" s="219" t="s">
        <v>95</v>
      </c>
      <c r="B5" s="219"/>
      <c r="C5" s="219"/>
      <c r="D5" s="197" t="s">
        <v>96</v>
      </c>
      <c r="E5" s="104"/>
      <c r="F5" s="103"/>
      <c r="G5" s="103"/>
      <c r="H5" s="103"/>
      <c r="I5" s="103"/>
      <c r="J5" s="103"/>
      <c r="K5" s="103"/>
      <c r="L5" s="103"/>
      <c r="M5" s="103"/>
      <c r="N5" s="103"/>
      <c r="O5" s="103"/>
      <c r="P5" s="103"/>
      <c r="Q5" s="297"/>
    </row>
    <row r="6" ht="18.75" customHeight="1" spans="1:17">
      <c r="A6" s="219" t="s">
        <v>97</v>
      </c>
      <c r="B6" s="219" t="s">
        <v>98</v>
      </c>
      <c r="C6" s="219" t="s">
        <v>99</v>
      </c>
      <c r="D6" s="197"/>
      <c r="E6" s="104"/>
      <c r="F6" s="103"/>
      <c r="G6" s="103"/>
      <c r="H6" s="103"/>
      <c r="I6" s="103"/>
      <c r="J6" s="103"/>
      <c r="K6" s="103"/>
      <c r="L6" s="103"/>
      <c r="M6" s="103"/>
      <c r="N6" s="103"/>
      <c r="O6" s="103"/>
      <c r="P6" s="103"/>
      <c r="Q6" s="297"/>
    </row>
    <row r="7" ht="42" customHeight="1" spans="1:17">
      <c r="A7" s="176"/>
      <c r="B7" s="176"/>
      <c r="C7" s="176"/>
      <c r="D7" s="176" t="s">
        <v>86</v>
      </c>
      <c r="E7" s="107">
        <v>38.3</v>
      </c>
      <c r="F7" s="292">
        <v>16.29</v>
      </c>
      <c r="G7" s="292"/>
      <c r="H7" s="292"/>
      <c r="I7" s="292"/>
      <c r="J7" s="292">
        <v>1.66</v>
      </c>
      <c r="K7" s="292"/>
      <c r="L7" s="288">
        <v>20.35</v>
      </c>
      <c r="M7" s="107"/>
      <c r="N7" s="107"/>
      <c r="O7" s="107"/>
      <c r="P7" s="107"/>
      <c r="Q7" s="107"/>
    </row>
    <row r="8" ht="41.25" customHeight="1" spans="1:17">
      <c r="A8" s="179"/>
      <c r="B8" s="179"/>
      <c r="C8" s="179"/>
      <c r="D8" s="176" t="s">
        <v>91</v>
      </c>
      <c r="E8" s="107">
        <v>38.3</v>
      </c>
      <c r="F8" s="292">
        <v>16.29</v>
      </c>
      <c r="G8" s="292"/>
      <c r="H8" s="292"/>
      <c r="I8" s="292"/>
      <c r="J8" s="292">
        <v>1.66</v>
      </c>
      <c r="K8" s="292"/>
      <c r="L8" s="288">
        <v>20.35</v>
      </c>
      <c r="M8" s="293"/>
      <c r="N8" s="293"/>
      <c r="O8" s="293"/>
      <c r="P8" s="293"/>
      <c r="Q8" s="298"/>
    </row>
    <row r="9" ht="41.25" customHeight="1" spans="1:17">
      <c r="A9" s="179" t="s">
        <v>100</v>
      </c>
      <c r="B9" s="179" t="s">
        <v>101</v>
      </c>
      <c r="C9" s="179" t="s">
        <v>101</v>
      </c>
      <c r="D9" s="176" t="s">
        <v>102</v>
      </c>
      <c r="E9" s="107">
        <f>F9+J9+K9+L9</f>
        <v>38.3</v>
      </c>
      <c r="F9" s="292">
        <v>16.29</v>
      </c>
      <c r="G9" s="292"/>
      <c r="H9" s="292"/>
      <c r="I9" s="292"/>
      <c r="J9" s="292">
        <v>1.66</v>
      </c>
      <c r="K9" s="292"/>
      <c r="L9" s="288">
        <v>20.35</v>
      </c>
      <c r="M9" s="293"/>
      <c r="N9" s="293"/>
      <c r="O9" s="293"/>
      <c r="P9" s="293"/>
      <c r="Q9" s="298"/>
    </row>
    <row r="10" ht="41.25" customHeight="1" spans="1:17">
      <c r="A10" s="179" t="s">
        <v>100</v>
      </c>
      <c r="B10" s="179" t="s">
        <v>101</v>
      </c>
      <c r="C10" s="179" t="s">
        <v>103</v>
      </c>
      <c r="D10" s="176" t="s">
        <v>104</v>
      </c>
      <c r="E10" s="107"/>
      <c r="F10" s="293"/>
      <c r="G10" s="293"/>
      <c r="H10" s="293"/>
      <c r="I10" s="293"/>
      <c r="J10" s="293"/>
      <c r="K10" s="293"/>
      <c r="L10" s="107"/>
      <c r="M10" s="293"/>
      <c r="N10" s="293"/>
      <c r="O10" s="293"/>
      <c r="P10" s="293"/>
      <c r="Q10" s="298"/>
    </row>
    <row r="11" ht="41.25" customHeight="1" spans="1:17">
      <c r="A11" s="179" t="s">
        <v>100</v>
      </c>
      <c r="B11" s="179" t="s">
        <v>101</v>
      </c>
      <c r="C11" s="179" t="s">
        <v>109</v>
      </c>
      <c r="D11" s="176" t="s">
        <v>110</v>
      </c>
      <c r="E11" s="107"/>
      <c r="F11" s="293"/>
      <c r="G11" s="293"/>
      <c r="H11" s="293"/>
      <c r="I11" s="293"/>
      <c r="J11" s="293"/>
      <c r="K11" s="293"/>
      <c r="L11" s="107"/>
      <c r="M11" s="293"/>
      <c r="N11" s="293"/>
      <c r="O11" s="293"/>
      <c r="P11" s="293"/>
      <c r="Q11" s="298"/>
    </row>
    <row r="12" ht="78.75" customHeight="1" spans="1:17">
      <c r="A12" s="180" t="s">
        <v>111</v>
      </c>
      <c r="B12" s="180" t="s">
        <v>112</v>
      </c>
      <c r="C12" s="180" t="s">
        <v>101</v>
      </c>
      <c r="D12" s="179" t="s">
        <v>113</v>
      </c>
      <c r="E12" s="107"/>
      <c r="F12" s="84"/>
      <c r="G12" s="84"/>
      <c r="H12" s="84"/>
      <c r="I12" s="84"/>
      <c r="J12" s="84"/>
      <c r="K12" s="84"/>
      <c r="L12" s="107"/>
      <c r="M12" s="84"/>
      <c r="N12" s="84"/>
      <c r="O12" s="84"/>
      <c r="P12" s="84"/>
      <c r="Q12" s="298"/>
    </row>
  </sheetData>
  <mergeCells count="19">
    <mergeCell ref="A1:F1"/>
    <mergeCell ref="A2:Q2"/>
    <mergeCell ref="A3:F3"/>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rintOptions horizontalCentered="1"/>
  <pageMargins left="0.51" right="0.55" top="0.75" bottom="0.75" header="0.51" footer="0.51"/>
  <pageSetup paperSize="9" scale="95" fitToWidth="0"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0"/>
  <sheetViews>
    <sheetView showGridLines="0" workbookViewId="0">
      <selection activeCell="A6" sqref="A6:D7"/>
    </sheetView>
  </sheetViews>
  <sheetFormatPr defaultColWidth="6.28333333333333" defaultRowHeight="10.5" customHeight="1"/>
  <cols>
    <col min="1" max="1" width="6" style="65" customWidth="1"/>
    <col min="2" max="3" width="6" customWidth="1"/>
    <col min="4" max="4" width="14.7083333333333" customWidth="1"/>
    <col min="5" max="10" width="17.8583333333333" customWidth="1"/>
    <col min="11" max="255" width="9.14166666666667" customWidth="1"/>
    <col min="256" max="16384" width="6.28333333333333" customWidth="1"/>
  </cols>
  <sheetData>
    <row r="1" ht="17.25" customHeight="1" spans="1:23">
      <c r="A1" s="228" t="s">
        <v>204</v>
      </c>
      <c r="B1" s="228"/>
      <c r="C1" s="228"/>
      <c r="D1" s="228"/>
      <c r="E1" s="229"/>
      <c r="F1" s="229"/>
      <c r="G1" s="229"/>
      <c r="H1" s="252"/>
      <c r="I1" s="252"/>
      <c r="J1" s="252"/>
      <c r="K1" s="284"/>
      <c r="L1" s="284"/>
      <c r="M1" s="284"/>
      <c r="N1" s="285"/>
      <c r="O1" s="285"/>
      <c r="P1" s="285"/>
      <c r="Q1" s="285"/>
      <c r="R1" s="284"/>
      <c r="S1" s="284"/>
      <c r="T1" s="286"/>
      <c r="U1" s="286"/>
      <c r="V1" s="286"/>
      <c r="W1" s="290"/>
    </row>
    <row r="2" ht="26.25" customHeight="1" spans="1:23">
      <c r="A2" s="185" t="s">
        <v>205</v>
      </c>
      <c r="B2" s="185"/>
      <c r="C2" s="185"/>
      <c r="D2" s="185"/>
      <c r="E2" s="142"/>
      <c r="F2" s="142"/>
      <c r="G2" s="142"/>
      <c r="H2" s="142"/>
      <c r="I2" s="142"/>
      <c r="J2" s="142"/>
      <c r="K2" s="286"/>
      <c r="L2" s="286"/>
      <c r="M2" s="286"/>
      <c r="N2" s="286"/>
      <c r="O2" s="286"/>
      <c r="P2" s="286"/>
      <c r="Q2" s="286"/>
      <c r="R2" s="286"/>
      <c r="S2" s="286"/>
      <c r="T2" s="286"/>
      <c r="U2" s="286"/>
      <c r="V2" s="286"/>
      <c r="W2" s="286"/>
    </row>
    <row r="3" ht="12" customHeight="1" spans="1:23">
      <c r="A3" s="186"/>
      <c r="B3" s="186"/>
      <c r="C3" s="186"/>
      <c r="D3" s="186"/>
      <c r="E3" s="207"/>
      <c r="F3" s="207"/>
      <c r="G3" s="208"/>
      <c r="H3" s="208"/>
      <c r="I3" s="208"/>
      <c r="J3" s="160" t="s">
        <v>75</v>
      </c>
      <c r="K3" s="286"/>
      <c r="L3" s="286"/>
      <c r="M3" s="286"/>
      <c r="N3" s="286"/>
      <c r="O3" s="286"/>
      <c r="P3" s="286"/>
      <c r="Q3" s="286"/>
      <c r="R3" s="286"/>
      <c r="S3" s="286"/>
      <c r="T3" s="286"/>
      <c r="U3" s="286"/>
      <c r="V3" s="286"/>
      <c r="W3" s="286"/>
    </row>
    <row r="4" ht="18.75" customHeight="1" spans="1:23">
      <c r="A4" s="219" t="s">
        <v>116</v>
      </c>
      <c r="B4" s="219"/>
      <c r="C4" s="219"/>
      <c r="D4" s="219"/>
      <c r="E4" s="283" t="s">
        <v>77</v>
      </c>
      <c r="F4" s="198" t="s">
        <v>206</v>
      </c>
      <c r="G4" s="198" t="s">
        <v>199</v>
      </c>
      <c r="H4" s="198" t="s">
        <v>201</v>
      </c>
      <c r="I4" s="198" t="s">
        <v>207</v>
      </c>
      <c r="J4" s="198" t="s">
        <v>203</v>
      </c>
      <c r="K4" s="286"/>
      <c r="L4" s="286"/>
      <c r="M4" s="286"/>
      <c r="N4" s="286"/>
      <c r="O4" s="286"/>
      <c r="P4" s="286"/>
      <c r="Q4" s="286"/>
      <c r="R4" s="286"/>
      <c r="S4" s="286"/>
      <c r="T4" s="286"/>
      <c r="U4" s="286"/>
      <c r="V4" s="286"/>
      <c r="W4" s="286"/>
    </row>
    <row r="5" ht="18.75" customHeight="1" spans="1:23">
      <c r="A5" s="219" t="s">
        <v>97</v>
      </c>
      <c r="B5" s="219" t="s">
        <v>98</v>
      </c>
      <c r="C5" s="219" t="s">
        <v>99</v>
      </c>
      <c r="D5" s="197" t="s">
        <v>96</v>
      </c>
      <c r="E5" s="283"/>
      <c r="F5" s="198"/>
      <c r="G5" s="198"/>
      <c r="H5" s="198"/>
      <c r="I5" s="198"/>
      <c r="J5" s="198"/>
      <c r="K5" s="286"/>
      <c r="L5" s="286"/>
      <c r="M5" s="286"/>
      <c r="N5" s="286"/>
      <c r="O5" s="286"/>
      <c r="P5" s="286"/>
      <c r="Q5" s="286"/>
      <c r="R5" s="286"/>
      <c r="S5" s="286"/>
      <c r="T5" s="286"/>
      <c r="U5" s="286"/>
      <c r="V5" s="286"/>
      <c r="W5" s="286"/>
    </row>
    <row r="6" ht="42.75" customHeight="1" spans="1:23">
      <c r="A6" s="179"/>
      <c r="B6" s="179"/>
      <c r="C6" s="179"/>
      <c r="D6" s="176" t="s">
        <v>91</v>
      </c>
      <c r="E6" s="107">
        <f>I6+J6</f>
        <v>38.3</v>
      </c>
      <c r="F6" s="215"/>
      <c r="G6" s="215"/>
      <c r="H6" s="215"/>
      <c r="I6" s="287">
        <v>16.29</v>
      </c>
      <c r="J6" s="288">
        <v>22.01</v>
      </c>
      <c r="K6" s="286"/>
      <c r="L6" s="286"/>
      <c r="M6" s="286"/>
      <c r="N6" s="286"/>
      <c r="O6" s="286"/>
      <c r="P6" s="286"/>
      <c r="Q6" s="286"/>
      <c r="R6" s="286"/>
      <c r="S6" s="286"/>
      <c r="T6" s="286"/>
      <c r="U6" s="286"/>
      <c r="V6" s="286"/>
      <c r="W6" s="286"/>
    </row>
    <row r="7" ht="33.75" customHeight="1" spans="1:23">
      <c r="A7" s="179" t="s">
        <v>100</v>
      </c>
      <c r="B7" s="179" t="s">
        <v>101</v>
      </c>
      <c r="C7" s="179" t="s">
        <v>101</v>
      </c>
      <c r="D7" s="176" t="s">
        <v>102</v>
      </c>
      <c r="E7" s="107">
        <f>I7+J7</f>
        <v>38.3</v>
      </c>
      <c r="F7" s="215"/>
      <c r="G7" s="215"/>
      <c r="H7" s="215"/>
      <c r="I7" s="287">
        <v>16.29</v>
      </c>
      <c r="J7" s="288">
        <v>22.01</v>
      </c>
      <c r="K7" s="289"/>
      <c r="L7" s="289"/>
      <c r="M7" s="289"/>
      <c r="N7" s="289"/>
      <c r="O7" s="289"/>
      <c r="P7" s="289"/>
      <c r="Q7" s="289"/>
      <c r="R7" s="289"/>
      <c r="S7" s="289"/>
      <c r="T7" s="289"/>
      <c r="U7" s="289"/>
      <c r="V7" s="289"/>
      <c r="W7" s="289"/>
    </row>
    <row r="8" ht="33.75" customHeight="1" spans="1:23">
      <c r="A8" s="179" t="s">
        <v>100</v>
      </c>
      <c r="B8" s="179" t="s">
        <v>101</v>
      </c>
      <c r="C8" s="179" t="s">
        <v>103</v>
      </c>
      <c r="D8" s="176" t="s">
        <v>104</v>
      </c>
      <c r="E8" s="107"/>
      <c r="F8" s="215"/>
      <c r="G8" s="215"/>
      <c r="H8" s="215"/>
      <c r="I8" s="215"/>
      <c r="J8" s="107"/>
      <c r="K8" s="289"/>
      <c r="L8" s="289"/>
      <c r="M8" s="289"/>
      <c r="N8" s="289"/>
      <c r="O8" s="289"/>
      <c r="P8" s="289"/>
      <c r="Q8" s="289"/>
      <c r="R8" s="289"/>
      <c r="S8" s="289"/>
      <c r="T8" s="289"/>
      <c r="U8" s="289"/>
      <c r="V8" s="289"/>
      <c r="W8" s="289"/>
    </row>
    <row r="9" ht="33.75" customHeight="1" spans="1:23">
      <c r="A9" s="179" t="s">
        <v>100</v>
      </c>
      <c r="B9" s="179" t="s">
        <v>101</v>
      </c>
      <c r="C9" s="179" t="s">
        <v>109</v>
      </c>
      <c r="D9" s="176" t="s">
        <v>110</v>
      </c>
      <c r="E9" s="107"/>
      <c r="F9" s="215"/>
      <c r="G9" s="215"/>
      <c r="H9" s="215"/>
      <c r="I9" s="215"/>
      <c r="J9" s="107"/>
      <c r="K9" s="289"/>
      <c r="L9" s="289"/>
      <c r="M9" s="289"/>
      <c r="N9" s="289"/>
      <c r="O9" s="289"/>
      <c r="P9" s="289"/>
      <c r="Q9" s="289"/>
      <c r="R9" s="289"/>
      <c r="S9" s="289"/>
      <c r="T9" s="289"/>
      <c r="U9" s="289"/>
      <c r="V9" s="289"/>
      <c r="W9" s="289"/>
    </row>
    <row r="10" ht="33.75" customHeight="1" spans="1:23">
      <c r="A10" s="180" t="s">
        <v>111</v>
      </c>
      <c r="B10" s="180" t="s">
        <v>112</v>
      </c>
      <c r="C10" s="180" t="s">
        <v>101</v>
      </c>
      <c r="D10" s="179" t="s">
        <v>113</v>
      </c>
      <c r="E10" s="107"/>
      <c r="F10" s="215"/>
      <c r="G10" s="215"/>
      <c r="H10" s="215"/>
      <c r="I10" s="215"/>
      <c r="J10" s="107"/>
      <c r="K10" s="289"/>
      <c r="L10" s="289"/>
      <c r="M10" s="289"/>
      <c r="N10" s="289"/>
      <c r="O10" s="289"/>
      <c r="P10" s="289"/>
      <c r="Q10" s="289"/>
      <c r="R10" s="289"/>
      <c r="S10" s="289"/>
      <c r="T10" s="289"/>
      <c r="U10" s="289"/>
      <c r="V10" s="289"/>
      <c r="W10" s="289"/>
    </row>
  </sheetData>
  <mergeCells count="10">
    <mergeCell ref="A1:G1"/>
    <mergeCell ref="A2:J2"/>
    <mergeCell ref="A3:F3"/>
    <mergeCell ref="A4:D4"/>
    <mergeCell ref="E4:E5"/>
    <mergeCell ref="F4:F5"/>
    <mergeCell ref="G4:G5"/>
    <mergeCell ref="H4:H5"/>
    <mergeCell ref="I4:I5"/>
    <mergeCell ref="J4:J5"/>
  </mergeCells>
  <printOptions horizontalCentered="1"/>
  <pageMargins left="0.35" right="0.31" top="0.75" bottom="0.75" header="0.51" footer="0.51"/>
  <pageSetup paperSize="9" fitToWidth="0"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1"/>
  <sheetViews>
    <sheetView showGridLines="0" topLeftCell="A19" workbookViewId="0">
      <selection activeCell="B35" sqref="B35"/>
    </sheetView>
  </sheetViews>
  <sheetFormatPr defaultColWidth="9" defaultRowHeight="10.5" customHeight="1" outlineLevelCol="6"/>
  <cols>
    <col min="1" max="1" width="38.7083333333333" style="65" customWidth="1"/>
    <col min="2" max="2" width="15.1416666666667" customWidth="1"/>
    <col min="3" max="3" width="33.2833333333333" style="65" customWidth="1"/>
    <col min="4" max="5" width="14.2833333333333" customWidth="1"/>
    <col min="6" max="6" width="18.8583333333333" customWidth="1"/>
    <col min="7" max="7" width="20.2833333333333" customWidth="1"/>
    <col min="8" max="254" width="9.14166666666667" customWidth="1"/>
  </cols>
  <sheetData>
    <row r="1" ht="18" customHeight="1" spans="1:7">
      <c r="A1" s="66" t="s">
        <v>208</v>
      </c>
      <c r="B1" s="99"/>
      <c r="C1" s="270"/>
      <c r="D1" s="99"/>
      <c r="E1" s="99"/>
      <c r="F1" s="99"/>
      <c r="G1" s="99"/>
    </row>
    <row r="2" ht="26.25" customHeight="1" spans="1:7">
      <c r="A2" s="69" t="s">
        <v>209</v>
      </c>
      <c r="B2" s="70"/>
      <c r="C2" s="69"/>
      <c r="D2" s="70"/>
      <c r="E2" s="70"/>
      <c r="F2" s="70"/>
      <c r="G2" s="70"/>
    </row>
    <row r="3" ht="12.75" customHeight="1" spans="1:7">
      <c r="A3" s="271"/>
      <c r="B3" s="272"/>
      <c r="C3" s="271"/>
      <c r="D3" s="273"/>
      <c r="E3" s="273"/>
      <c r="F3" s="273"/>
      <c r="G3" s="110" t="s">
        <v>2</v>
      </c>
    </row>
    <row r="4" ht="18.75" customHeight="1" spans="1:7">
      <c r="A4" s="274" t="s">
        <v>3</v>
      </c>
      <c r="B4" s="275"/>
      <c r="C4" s="231" t="s">
        <v>4</v>
      </c>
      <c r="D4" s="104"/>
      <c r="E4" s="104"/>
      <c r="F4" s="104"/>
      <c r="G4" s="104"/>
    </row>
    <row r="5" ht="37.5" customHeight="1" spans="1:7">
      <c r="A5" s="176" t="s">
        <v>5</v>
      </c>
      <c r="B5" s="149" t="s">
        <v>6</v>
      </c>
      <c r="C5" s="212" t="s">
        <v>5</v>
      </c>
      <c r="D5" s="149" t="s">
        <v>86</v>
      </c>
      <c r="E5" s="149" t="s">
        <v>78</v>
      </c>
      <c r="F5" s="213" t="s">
        <v>79</v>
      </c>
      <c r="G5" s="149" t="s">
        <v>80</v>
      </c>
    </row>
    <row r="6" ht="14.25" customHeight="1" spans="1:7">
      <c r="A6" s="276" t="s">
        <v>9</v>
      </c>
      <c r="B6" s="107">
        <v>850.4</v>
      </c>
      <c r="C6" s="277" t="s">
        <v>10</v>
      </c>
      <c r="D6" s="107">
        <v>802.31</v>
      </c>
      <c r="E6" s="107">
        <v>802.31</v>
      </c>
      <c r="F6" s="107"/>
      <c r="G6" s="107"/>
    </row>
    <row r="7" ht="18.75" customHeight="1" spans="1:7">
      <c r="A7" s="276" t="s">
        <v>13</v>
      </c>
      <c r="B7" s="107"/>
      <c r="C7" s="277" t="s">
        <v>14</v>
      </c>
      <c r="D7" s="107"/>
      <c r="E7" s="107"/>
      <c r="F7" s="107"/>
      <c r="G7" s="107"/>
    </row>
    <row r="8" ht="18.75" customHeight="1" spans="1:7">
      <c r="A8" s="276" t="s">
        <v>17</v>
      </c>
      <c r="B8" s="107"/>
      <c r="C8" s="277" t="s">
        <v>18</v>
      </c>
      <c r="D8" s="107"/>
      <c r="E8" s="107"/>
      <c r="F8" s="107"/>
      <c r="G8" s="107"/>
    </row>
    <row r="9" ht="18.75" customHeight="1" spans="1:7">
      <c r="A9" s="276" t="s">
        <v>210</v>
      </c>
      <c r="B9" s="107"/>
      <c r="C9" s="277" t="s">
        <v>22</v>
      </c>
      <c r="D9" s="107"/>
      <c r="E9" s="107"/>
      <c r="F9" s="107"/>
      <c r="G9" s="107"/>
    </row>
    <row r="10" ht="18.75" customHeight="1" spans="1:7">
      <c r="A10" s="276" t="s">
        <v>211</v>
      </c>
      <c r="B10" s="107"/>
      <c r="C10" s="277" t="s">
        <v>26</v>
      </c>
      <c r="D10" s="107"/>
      <c r="E10" s="107"/>
      <c r="F10" s="107"/>
      <c r="G10" s="107"/>
    </row>
    <row r="11" ht="18.75" customHeight="1" spans="1:7">
      <c r="A11" s="276" t="s">
        <v>212</v>
      </c>
      <c r="B11" s="107"/>
      <c r="C11" s="277" t="s">
        <v>30</v>
      </c>
      <c r="D11" s="107"/>
      <c r="E11" s="107"/>
      <c r="F11" s="107"/>
      <c r="G11" s="107"/>
    </row>
    <row r="12" ht="18.75" customHeight="1" spans="1:7">
      <c r="A12" s="276" t="s">
        <v>213</v>
      </c>
      <c r="B12" s="107"/>
      <c r="C12" s="277" t="s">
        <v>33</v>
      </c>
      <c r="D12" s="107"/>
      <c r="E12" s="107"/>
      <c r="F12" s="107"/>
      <c r="G12" s="107"/>
    </row>
    <row r="13" ht="18.75" customHeight="1" spans="1:7">
      <c r="A13" s="276" t="s">
        <v>214</v>
      </c>
      <c r="B13" s="107"/>
      <c r="C13" s="277" t="s">
        <v>36</v>
      </c>
      <c r="D13" s="107"/>
      <c r="E13" s="107"/>
      <c r="F13" s="107"/>
      <c r="G13" s="107"/>
    </row>
    <row r="14" ht="18.75" customHeight="1" spans="1:7">
      <c r="A14" s="276" t="s">
        <v>215</v>
      </c>
      <c r="B14" s="107"/>
      <c r="C14" s="277" t="s">
        <v>39</v>
      </c>
      <c r="D14" s="107"/>
      <c r="E14" s="107"/>
      <c r="F14" s="107"/>
      <c r="G14" s="107"/>
    </row>
    <row r="15" ht="18.75" customHeight="1" spans="1:7">
      <c r="A15" s="276"/>
      <c r="B15" s="107"/>
      <c r="C15" s="277" t="s">
        <v>43</v>
      </c>
      <c r="D15" s="107"/>
      <c r="E15" s="107"/>
      <c r="F15" s="107"/>
      <c r="G15" s="107"/>
    </row>
    <row r="16" ht="18.75" customHeight="1" spans="1:7">
      <c r="A16" s="276"/>
      <c r="B16" s="107"/>
      <c r="C16" s="277" t="s">
        <v>47</v>
      </c>
      <c r="D16" s="107"/>
      <c r="E16" s="107"/>
      <c r="F16" s="107"/>
      <c r="G16" s="107"/>
    </row>
    <row r="17" ht="18.75" customHeight="1" spans="1:7">
      <c r="A17" s="276"/>
      <c r="B17" s="107"/>
      <c r="C17" s="278" t="s">
        <v>51</v>
      </c>
      <c r="D17" s="107"/>
      <c r="E17" s="107"/>
      <c r="F17" s="107"/>
      <c r="G17" s="107"/>
    </row>
    <row r="18" ht="18.75" customHeight="1" spans="1:7">
      <c r="A18" s="276"/>
      <c r="B18" s="107"/>
      <c r="C18" s="278" t="s">
        <v>54</v>
      </c>
      <c r="D18" s="107"/>
      <c r="E18" s="107"/>
      <c r="F18" s="107"/>
      <c r="G18" s="107"/>
    </row>
    <row r="19" ht="18.75" customHeight="1" spans="1:7">
      <c r="A19" s="276"/>
      <c r="B19" s="107"/>
      <c r="C19" s="278" t="s">
        <v>56</v>
      </c>
      <c r="D19" s="107"/>
      <c r="E19" s="107"/>
      <c r="F19" s="107"/>
      <c r="G19" s="107"/>
    </row>
    <row r="20" ht="18.75" customHeight="1" spans="1:7">
      <c r="A20" s="276"/>
      <c r="B20" s="107"/>
      <c r="C20" s="278" t="s">
        <v>57</v>
      </c>
      <c r="D20" s="107"/>
      <c r="E20" s="107"/>
      <c r="F20" s="107"/>
      <c r="G20" s="107"/>
    </row>
    <row r="21" ht="18.75" customHeight="1" spans="1:7">
      <c r="A21" s="276"/>
      <c r="B21" s="107"/>
      <c r="C21" s="278" t="s">
        <v>58</v>
      </c>
      <c r="D21" s="107"/>
      <c r="E21" s="107"/>
      <c r="F21" s="107"/>
      <c r="G21" s="107"/>
    </row>
    <row r="22" ht="18.75" customHeight="1" spans="1:7">
      <c r="A22" s="276"/>
      <c r="B22" s="107"/>
      <c r="C22" s="278" t="s">
        <v>59</v>
      </c>
      <c r="D22" s="107">
        <v>48.09</v>
      </c>
      <c r="E22" s="107">
        <v>48.09</v>
      </c>
      <c r="F22" s="107"/>
      <c r="G22" s="107"/>
    </row>
    <row r="23" ht="18.75" customHeight="1" spans="1:7">
      <c r="A23" s="276"/>
      <c r="B23" s="107"/>
      <c r="C23" s="278" t="s">
        <v>60</v>
      </c>
      <c r="D23" s="107"/>
      <c r="E23" s="107"/>
      <c r="F23" s="107"/>
      <c r="G23" s="107"/>
    </row>
    <row r="24" ht="18.75" customHeight="1" spans="1:7">
      <c r="A24" s="276"/>
      <c r="B24" s="107"/>
      <c r="C24" s="278" t="s">
        <v>61</v>
      </c>
      <c r="D24" s="107"/>
      <c r="E24" s="107"/>
      <c r="F24" s="107"/>
      <c r="G24" s="107"/>
    </row>
    <row r="25" ht="18.75" customHeight="1" spans="1:7">
      <c r="A25" s="276"/>
      <c r="B25" s="107"/>
      <c r="C25" s="278" t="s">
        <v>62</v>
      </c>
      <c r="D25" s="107"/>
      <c r="E25" s="107"/>
      <c r="F25" s="107"/>
      <c r="G25" s="107"/>
    </row>
    <row r="26" ht="18.75" customHeight="1" spans="1:7">
      <c r="A26" s="276"/>
      <c r="B26" s="107"/>
      <c r="C26" s="278" t="s">
        <v>63</v>
      </c>
      <c r="D26" s="107"/>
      <c r="E26" s="107"/>
      <c r="F26" s="107"/>
      <c r="G26" s="107"/>
    </row>
    <row r="27" ht="18.75" customHeight="1" spans="1:7">
      <c r="A27" s="276"/>
      <c r="B27" s="107"/>
      <c r="C27" s="278" t="s">
        <v>64</v>
      </c>
      <c r="D27" s="107"/>
      <c r="E27" s="107"/>
      <c r="F27" s="107"/>
      <c r="G27" s="107"/>
    </row>
    <row r="28" ht="18.75" customHeight="1" spans="1:7">
      <c r="A28" s="276"/>
      <c r="B28" s="107"/>
      <c r="C28" s="278" t="s">
        <v>65</v>
      </c>
      <c r="D28" s="107"/>
      <c r="E28" s="107"/>
      <c r="F28" s="107"/>
      <c r="G28" s="107"/>
    </row>
    <row r="29" ht="18.75" customHeight="1" spans="1:7">
      <c r="A29" s="279"/>
      <c r="B29" s="107"/>
      <c r="C29" s="280" t="s">
        <v>67</v>
      </c>
      <c r="D29" s="107"/>
      <c r="E29" s="107"/>
      <c r="F29" s="107"/>
      <c r="G29" s="107"/>
    </row>
    <row r="30" ht="18.75" customHeight="1" spans="1:7">
      <c r="A30" s="281"/>
      <c r="B30" s="107"/>
      <c r="C30" s="278" t="s">
        <v>69</v>
      </c>
      <c r="D30" s="107"/>
      <c r="E30" s="107"/>
      <c r="F30" s="107"/>
      <c r="G30" s="107"/>
    </row>
    <row r="31" ht="18.75" customHeight="1" spans="1:7">
      <c r="A31" s="279" t="s">
        <v>66</v>
      </c>
      <c r="B31" s="107">
        <v>850.4</v>
      </c>
      <c r="C31" s="282" t="s">
        <v>68</v>
      </c>
      <c r="D31" s="107">
        <f>D6+D22</f>
        <v>850.4</v>
      </c>
      <c r="E31" s="107">
        <f>E6+E22</f>
        <v>850.4</v>
      </c>
      <c r="F31" s="107"/>
      <c r="G31" s="107"/>
    </row>
  </sheetData>
  <mergeCells count="3">
    <mergeCell ref="A2:G2"/>
    <mergeCell ref="A3:C3"/>
    <mergeCell ref="C4:G4"/>
  </mergeCells>
  <printOptions horizontalCentered="1"/>
  <pageMargins left="0.63" right="0.63" top="0.75" bottom="0.75" header="0.24" footer="0.12"/>
  <pageSetup paperSize="9" scale="80" fitToWidth="0"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4"/>
  <sheetViews>
    <sheetView topLeftCell="A3" workbookViewId="0">
      <selection activeCell="A8" sqref="A8:D14"/>
    </sheetView>
  </sheetViews>
  <sheetFormatPr defaultColWidth="9" defaultRowHeight="10.5" customHeight="1"/>
  <cols>
    <col min="1" max="1" width="4.85833333333333" style="65" customWidth="1"/>
    <col min="2" max="3" width="4.85833333333333" customWidth="1"/>
    <col min="4" max="4" width="10.425" customWidth="1"/>
    <col min="5" max="5" width="10" customWidth="1"/>
    <col min="6" max="6" width="8.28333333333333" customWidth="1"/>
    <col min="7" max="9" width="10" customWidth="1"/>
    <col min="10" max="10" width="10.8583333333333" customWidth="1"/>
    <col min="11" max="11" width="9.28333333333333" customWidth="1"/>
    <col min="12" max="17" width="10" customWidth="1"/>
  </cols>
  <sheetData>
    <row r="1" ht="12" customHeight="1" spans="1:17">
      <c r="A1" s="162" t="s">
        <v>216</v>
      </c>
      <c r="B1" s="162"/>
      <c r="C1" s="162"/>
      <c r="D1" s="162"/>
      <c r="E1" s="139"/>
      <c r="F1" s="141"/>
      <c r="G1" s="141"/>
      <c r="H1" s="141"/>
      <c r="I1" s="141"/>
      <c r="J1" s="141"/>
      <c r="K1" s="141"/>
      <c r="L1" s="141"/>
      <c r="M1" s="141"/>
      <c r="N1" s="141"/>
      <c r="O1" s="141"/>
      <c r="P1" s="141"/>
      <c r="Q1" s="208"/>
    </row>
    <row r="2" ht="26.25" customHeight="1" spans="1:17">
      <c r="A2" s="69" t="s">
        <v>217</v>
      </c>
      <c r="B2" s="69"/>
      <c r="C2" s="69"/>
      <c r="D2" s="69"/>
      <c r="E2" s="70"/>
      <c r="F2" s="70"/>
      <c r="G2" s="70"/>
      <c r="H2" s="70"/>
      <c r="I2" s="70"/>
      <c r="J2" s="70"/>
      <c r="K2" s="70"/>
      <c r="L2" s="70"/>
      <c r="M2" s="70"/>
      <c r="N2" s="70"/>
      <c r="O2" s="70"/>
      <c r="P2" s="70"/>
      <c r="Q2" s="70"/>
    </row>
    <row r="3" ht="12" customHeight="1" spans="1:17">
      <c r="A3" s="217"/>
      <c r="B3" s="217"/>
      <c r="C3" s="217"/>
      <c r="D3" s="217"/>
      <c r="E3" s="263"/>
      <c r="F3" s="263"/>
      <c r="G3" s="263"/>
      <c r="H3" s="263"/>
      <c r="I3" s="263"/>
      <c r="J3" s="267"/>
      <c r="K3" s="141"/>
      <c r="L3" s="141"/>
      <c r="M3" s="141"/>
      <c r="N3" s="141"/>
      <c r="O3" s="141"/>
      <c r="P3" s="141"/>
      <c r="Q3" s="268" t="s">
        <v>75</v>
      </c>
    </row>
    <row r="4" ht="18.75" customHeight="1" spans="1:17">
      <c r="A4" s="176" t="s">
        <v>116</v>
      </c>
      <c r="B4" s="176"/>
      <c r="C4" s="176"/>
      <c r="D4" s="176"/>
      <c r="E4" s="103" t="s">
        <v>117</v>
      </c>
      <c r="F4" s="103" t="s">
        <v>118</v>
      </c>
      <c r="G4" s="103"/>
      <c r="H4" s="103"/>
      <c r="I4" s="103"/>
      <c r="J4" s="103"/>
      <c r="K4" s="103" t="s">
        <v>119</v>
      </c>
      <c r="L4" s="103"/>
      <c r="M4" s="103"/>
      <c r="N4" s="103"/>
      <c r="O4" s="103"/>
      <c r="P4" s="103"/>
      <c r="Q4" s="103"/>
    </row>
    <row r="5" ht="18.75" customHeight="1" spans="1:17">
      <c r="A5" s="176" t="s">
        <v>95</v>
      </c>
      <c r="B5" s="176"/>
      <c r="C5" s="176"/>
      <c r="D5" s="176" t="s">
        <v>96</v>
      </c>
      <c r="E5" s="103"/>
      <c r="F5" s="103" t="s">
        <v>86</v>
      </c>
      <c r="G5" s="103" t="s">
        <v>120</v>
      </c>
      <c r="H5" s="103" t="s">
        <v>121</v>
      </c>
      <c r="I5" s="103" t="s">
        <v>122</v>
      </c>
      <c r="J5" s="103" t="s">
        <v>27</v>
      </c>
      <c r="K5" s="103" t="s">
        <v>86</v>
      </c>
      <c r="L5" s="103" t="s">
        <v>122</v>
      </c>
      <c r="M5" s="103" t="s">
        <v>123</v>
      </c>
      <c r="N5" s="103" t="s">
        <v>124</v>
      </c>
      <c r="O5" s="103" t="s">
        <v>125</v>
      </c>
      <c r="P5" s="103" t="s">
        <v>126</v>
      </c>
      <c r="Q5" s="103" t="s">
        <v>127</v>
      </c>
    </row>
    <row r="6" ht="18.75" customHeight="1" spans="1:17">
      <c r="A6" s="176" t="s">
        <v>97</v>
      </c>
      <c r="B6" s="176" t="s">
        <v>98</v>
      </c>
      <c r="C6" s="176" t="s">
        <v>99</v>
      </c>
      <c r="D6" s="176"/>
      <c r="E6" s="103"/>
      <c r="F6" s="103"/>
      <c r="G6" s="103"/>
      <c r="H6" s="103"/>
      <c r="I6" s="103"/>
      <c r="J6" s="103"/>
      <c r="K6" s="103"/>
      <c r="L6" s="103"/>
      <c r="M6" s="103"/>
      <c r="N6" s="103"/>
      <c r="O6" s="103"/>
      <c r="P6" s="103"/>
      <c r="Q6" s="103"/>
    </row>
    <row r="7" ht="27.75" customHeight="1" spans="1:17">
      <c r="A7" s="176"/>
      <c r="B7" s="176"/>
      <c r="C7" s="176"/>
      <c r="D7" s="176" t="s">
        <v>86</v>
      </c>
      <c r="E7" s="264">
        <v>850.4</v>
      </c>
      <c r="F7" s="264">
        <v>769.5</v>
      </c>
      <c r="G7" s="265">
        <v>559.09</v>
      </c>
      <c r="H7" s="265">
        <v>108.01</v>
      </c>
      <c r="I7" s="265">
        <v>38.3</v>
      </c>
      <c r="J7" s="265">
        <v>64.1</v>
      </c>
      <c r="K7" s="265">
        <v>80.9</v>
      </c>
      <c r="L7" s="265"/>
      <c r="M7" s="265">
        <v>80.9</v>
      </c>
      <c r="N7" s="265"/>
      <c r="O7" s="265"/>
      <c r="P7" s="265"/>
      <c r="Q7" s="264"/>
    </row>
    <row r="8" ht="67" customHeight="1" spans="1:17">
      <c r="A8" s="179"/>
      <c r="B8" s="179"/>
      <c r="C8" s="179"/>
      <c r="D8" s="179" t="s">
        <v>91</v>
      </c>
      <c r="E8" s="264">
        <f>E9+E10+E11+E12+E13+E14</f>
        <v>850.4</v>
      </c>
      <c r="F8" s="264">
        <f>F9+F10+F13+F14</f>
        <v>769.5</v>
      </c>
      <c r="G8" s="265">
        <f>G9+G14</f>
        <v>559.09</v>
      </c>
      <c r="H8" s="265">
        <f>H9</f>
        <v>108.01</v>
      </c>
      <c r="I8" s="265">
        <f>I9</f>
        <v>38.3</v>
      </c>
      <c r="J8" s="265">
        <f>J9+J10+J13</f>
        <v>64.1</v>
      </c>
      <c r="K8" s="265">
        <v>80.9</v>
      </c>
      <c r="L8" s="265"/>
      <c r="M8" s="265">
        <f>M11+M12</f>
        <v>80.9</v>
      </c>
      <c r="N8" s="265"/>
      <c r="O8" s="265"/>
      <c r="P8" s="265"/>
      <c r="Q8" s="264"/>
    </row>
    <row r="9" ht="27.75" customHeight="1" spans="1:17">
      <c r="A9" s="266" t="s">
        <v>100</v>
      </c>
      <c r="B9" s="266" t="s">
        <v>101</v>
      </c>
      <c r="C9" s="266" t="s">
        <v>101</v>
      </c>
      <c r="D9" s="125" t="s">
        <v>102</v>
      </c>
      <c r="E9" s="264">
        <v>690.31</v>
      </c>
      <c r="F9" s="264">
        <v>690.31</v>
      </c>
      <c r="G9" s="265">
        <v>511</v>
      </c>
      <c r="H9" s="265">
        <v>108.01</v>
      </c>
      <c r="I9" s="265">
        <v>38.3</v>
      </c>
      <c r="J9" s="265">
        <v>33</v>
      </c>
      <c r="K9" s="265"/>
      <c r="L9" s="265"/>
      <c r="M9" s="265"/>
      <c r="N9" s="265"/>
      <c r="O9" s="265"/>
      <c r="P9" s="265"/>
      <c r="Q9" s="264"/>
    </row>
    <row r="10" ht="27.75" customHeight="1" spans="1:17">
      <c r="A10" s="266" t="s">
        <v>100</v>
      </c>
      <c r="B10" s="266" t="s">
        <v>101</v>
      </c>
      <c r="C10" s="266" t="s">
        <v>103</v>
      </c>
      <c r="D10" s="125" t="s">
        <v>104</v>
      </c>
      <c r="E10" s="265">
        <v>7.1</v>
      </c>
      <c r="F10" s="265">
        <v>7.1</v>
      </c>
      <c r="G10" s="265"/>
      <c r="H10" s="265"/>
      <c r="I10" s="265"/>
      <c r="J10" s="265">
        <v>7.1</v>
      </c>
      <c r="K10" s="265"/>
      <c r="L10" s="265"/>
      <c r="M10" s="265"/>
      <c r="N10" s="265"/>
      <c r="O10" s="265"/>
      <c r="P10" s="265"/>
      <c r="Q10" s="265"/>
    </row>
    <row r="11" ht="27.75" customHeight="1" spans="1:17">
      <c r="A11" s="125" t="s">
        <v>100</v>
      </c>
      <c r="B11" s="125" t="s">
        <v>101</v>
      </c>
      <c r="C11" s="125" t="s">
        <v>105</v>
      </c>
      <c r="D11" s="125" t="s">
        <v>106</v>
      </c>
      <c r="E11" s="265">
        <v>24.2</v>
      </c>
      <c r="F11" s="265"/>
      <c r="G11" s="265"/>
      <c r="H11" s="265"/>
      <c r="I11" s="265"/>
      <c r="J11" s="265"/>
      <c r="K11" s="265"/>
      <c r="L11" s="265"/>
      <c r="M11" s="265">
        <v>24.2</v>
      </c>
      <c r="N11" s="265"/>
      <c r="O11" s="265"/>
      <c r="P11" s="265"/>
      <c r="Q11" s="265"/>
    </row>
    <row r="12" ht="35" customHeight="1" spans="1:17">
      <c r="A12" s="125" t="s">
        <v>100</v>
      </c>
      <c r="B12" s="125" t="s">
        <v>101</v>
      </c>
      <c r="C12" s="125" t="s">
        <v>107</v>
      </c>
      <c r="D12" s="125" t="s">
        <v>108</v>
      </c>
      <c r="E12" s="265">
        <v>56.7</v>
      </c>
      <c r="F12" s="265"/>
      <c r="G12" s="265"/>
      <c r="H12" s="265"/>
      <c r="I12" s="265"/>
      <c r="J12" s="265"/>
      <c r="K12" s="265"/>
      <c r="L12" s="265"/>
      <c r="M12" s="265">
        <v>56.7</v>
      </c>
      <c r="N12" s="265"/>
      <c r="O12" s="265"/>
      <c r="P12" s="265"/>
      <c r="Q12" s="265"/>
    </row>
    <row r="13" ht="27.75" customHeight="1" spans="1:17">
      <c r="A13" s="125" t="s">
        <v>100</v>
      </c>
      <c r="B13" s="125" t="s">
        <v>101</v>
      </c>
      <c r="C13" s="125" t="s">
        <v>109</v>
      </c>
      <c r="D13" s="125" t="s">
        <v>110</v>
      </c>
      <c r="E13" s="265">
        <v>24</v>
      </c>
      <c r="F13" s="265">
        <v>24</v>
      </c>
      <c r="G13" s="265"/>
      <c r="H13" s="265"/>
      <c r="I13" s="265"/>
      <c r="J13" s="265">
        <v>24</v>
      </c>
      <c r="K13" s="265"/>
      <c r="L13" s="265"/>
      <c r="M13" s="265"/>
      <c r="N13" s="265"/>
      <c r="O13" s="265"/>
      <c r="P13" s="265"/>
      <c r="Q13" s="265"/>
    </row>
    <row r="14" ht="27.75" customHeight="1" spans="1:17">
      <c r="A14" s="125" t="s">
        <v>111</v>
      </c>
      <c r="B14" s="125" t="s">
        <v>112</v>
      </c>
      <c r="C14" s="125" t="s">
        <v>101</v>
      </c>
      <c r="D14" s="125" t="s">
        <v>113</v>
      </c>
      <c r="E14" s="265">
        <v>48.09</v>
      </c>
      <c r="F14" s="265">
        <v>48.09</v>
      </c>
      <c r="G14" s="265">
        <v>48.09</v>
      </c>
      <c r="H14" s="265"/>
      <c r="I14" s="265"/>
      <c r="J14" s="265"/>
      <c r="K14" s="265"/>
      <c r="L14" s="265"/>
      <c r="M14" s="265"/>
      <c r="N14" s="265"/>
      <c r="O14" s="265"/>
      <c r="P14" s="265"/>
      <c r="Q14" s="269"/>
    </row>
  </sheetData>
  <mergeCells count="21">
    <mergeCell ref="A1:E1"/>
    <mergeCell ref="A2:Q2"/>
    <mergeCell ref="A3:I3"/>
    <mergeCell ref="A4:D4"/>
    <mergeCell ref="F4:J4"/>
    <mergeCell ref="K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rintOptions horizontalCentered="1"/>
  <pageMargins left="0.39" right="0.43" top="0.75" bottom="0.75" header="0.51" footer="0.51"/>
  <pageSetup paperSize="9" scale="95" fitToWidth="0"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workbookViewId="0">
      <selection activeCell="D8" sqref="D8"/>
    </sheetView>
  </sheetViews>
  <sheetFormatPr defaultColWidth="9" defaultRowHeight="10.5" customHeight="1"/>
  <cols>
    <col min="1" max="1" width="8.14166666666667" style="65" customWidth="1"/>
    <col min="2" max="3" width="8.14166666666667" customWidth="1"/>
    <col min="4" max="4" width="16.425" customWidth="1"/>
    <col min="5" max="5" width="15.2833333333333" customWidth="1"/>
    <col min="6" max="6" width="19.8583333333333" customWidth="1"/>
    <col min="7" max="8" width="16.1416666666667" customWidth="1"/>
    <col min="9" max="9" width="25.5666666666667" customWidth="1"/>
  </cols>
  <sheetData>
    <row r="1" ht="15.75" customHeight="1" spans="1:9">
      <c r="A1" s="162" t="s">
        <v>218</v>
      </c>
      <c r="B1" s="162"/>
      <c r="C1" s="162"/>
      <c r="D1" s="162"/>
      <c r="E1" s="141"/>
      <c r="F1" s="141"/>
      <c r="G1" s="141"/>
      <c r="H1" s="141"/>
      <c r="I1" s="99"/>
    </row>
    <row r="2" ht="26.25" customHeight="1" spans="1:9">
      <c r="A2" s="69" t="s">
        <v>219</v>
      </c>
      <c r="B2" s="69"/>
      <c r="C2" s="69"/>
      <c r="D2" s="69"/>
      <c r="E2" s="70"/>
      <c r="F2" s="70"/>
      <c r="G2" s="70"/>
      <c r="H2" s="70"/>
      <c r="I2" s="70"/>
    </row>
    <row r="3" ht="12" customHeight="1" spans="1:9">
      <c r="A3" s="163"/>
      <c r="B3" s="163" t="s">
        <v>220</v>
      </c>
      <c r="C3" s="163" t="s">
        <v>220</v>
      </c>
      <c r="D3" s="163" t="s">
        <v>220</v>
      </c>
      <c r="E3" s="255"/>
      <c r="F3" s="255"/>
      <c r="G3" s="255"/>
      <c r="H3" s="99"/>
      <c r="I3" s="259" t="s">
        <v>75</v>
      </c>
    </row>
    <row r="4" ht="18.75" customHeight="1" spans="1:9">
      <c r="A4" s="256" t="s">
        <v>116</v>
      </c>
      <c r="B4" s="257"/>
      <c r="C4" s="257"/>
      <c r="D4" s="258"/>
      <c r="E4" s="149" t="s">
        <v>118</v>
      </c>
      <c r="F4" s="149"/>
      <c r="G4" s="149"/>
      <c r="H4" s="149"/>
      <c r="I4" s="260"/>
    </row>
    <row r="5" ht="18.75" customHeight="1" spans="1:9">
      <c r="A5" s="176" t="s">
        <v>95</v>
      </c>
      <c r="B5" s="176"/>
      <c r="C5" s="176"/>
      <c r="D5" s="176" t="s">
        <v>96</v>
      </c>
      <c r="E5" s="103" t="s">
        <v>86</v>
      </c>
      <c r="F5" s="103" t="s">
        <v>120</v>
      </c>
      <c r="G5" s="103" t="s">
        <v>121</v>
      </c>
      <c r="H5" s="103" t="s">
        <v>122</v>
      </c>
      <c r="I5" s="261" t="s">
        <v>27</v>
      </c>
    </row>
    <row r="6" ht="18.75" customHeight="1" spans="1:9">
      <c r="A6" s="176" t="s">
        <v>97</v>
      </c>
      <c r="B6" s="176" t="s">
        <v>98</v>
      </c>
      <c r="C6" s="176" t="s">
        <v>99</v>
      </c>
      <c r="D6" s="176"/>
      <c r="E6" s="103"/>
      <c r="F6" s="103"/>
      <c r="G6" s="103"/>
      <c r="H6" s="103"/>
      <c r="I6" s="262"/>
    </row>
    <row r="7" ht="25.5" customHeight="1" spans="1:9">
      <c r="A7" s="176"/>
      <c r="B7" s="176"/>
      <c r="C7" s="176"/>
      <c r="D7" s="176" t="s">
        <v>86</v>
      </c>
      <c r="E7" s="107">
        <f>F8+G8+H8+I8</f>
        <v>769.5</v>
      </c>
      <c r="F7" s="107">
        <v>559.09</v>
      </c>
      <c r="G7" s="107">
        <v>108.01</v>
      </c>
      <c r="H7" s="107">
        <v>38.3</v>
      </c>
      <c r="I7" s="107">
        <v>64.1</v>
      </c>
    </row>
    <row r="8" ht="42" customHeight="1" spans="1:9">
      <c r="A8" s="176"/>
      <c r="B8" s="176"/>
      <c r="C8" s="176"/>
      <c r="D8" s="176" t="s">
        <v>91</v>
      </c>
      <c r="E8" s="107">
        <f>E9+E10+E13+E14</f>
        <v>769.5</v>
      </c>
      <c r="F8" s="107">
        <f>F9+F14</f>
        <v>559.09</v>
      </c>
      <c r="G8" s="107">
        <v>108.01</v>
      </c>
      <c r="H8" s="107">
        <f>H9</f>
        <v>38.3</v>
      </c>
      <c r="I8" s="107">
        <f>I9+I10+I13</f>
        <v>64.1</v>
      </c>
    </row>
    <row r="9" ht="25.5" customHeight="1" spans="1:9">
      <c r="A9" s="176" t="s">
        <v>100</v>
      </c>
      <c r="B9" s="176" t="s">
        <v>101</v>
      </c>
      <c r="C9" s="176" t="s">
        <v>101</v>
      </c>
      <c r="D9" s="176" t="s">
        <v>102</v>
      </c>
      <c r="E9" s="107">
        <f>F9+G9+H9+I9</f>
        <v>690.31</v>
      </c>
      <c r="F9" s="107">
        <v>511</v>
      </c>
      <c r="G9" s="107">
        <v>108.01</v>
      </c>
      <c r="H9" s="107">
        <v>38.3</v>
      </c>
      <c r="I9" s="107">
        <v>33</v>
      </c>
    </row>
    <row r="10" ht="25.5" customHeight="1" spans="1:9">
      <c r="A10" s="176" t="s">
        <v>100</v>
      </c>
      <c r="B10" s="176" t="s">
        <v>101</v>
      </c>
      <c r="C10" s="176" t="s">
        <v>103</v>
      </c>
      <c r="D10" s="176" t="s">
        <v>104</v>
      </c>
      <c r="E10" s="107">
        <v>7.1</v>
      </c>
      <c r="F10" s="107"/>
      <c r="G10" s="107"/>
      <c r="H10" s="107"/>
      <c r="I10" s="107">
        <v>7.1</v>
      </c>
    </row>
    <row r="11" ht="25.5" customHeight="1" spans="1:9">
      <c r="A11" s="179" t="s">
        <v>100</v>
      </c>
      <c r="B11" s="179" t="s">
        <v>101</v>
      </c>
      <c r="C11" s="179" t="s">
        <v>105</v>
      </c>
      <c r="D11" s="179" t="s">
        <v>106</v>
      </c>
      <c r="E11" s="107"/>
      <c r="F11" s="84"/>
      <c r="G11" s="107"/>
      <c r="H11" s="107"/>
      <c r="I11" s="107"/>
    </row>
    <row r="12" ht="25.5" customHeight="1" spans="1:9">
      <c r="A12" s="180" t="s">
        <v>100</v>
      </c>
      <c r="B12" s="180" t="s">
        <v>101</v>
      </c>
      <c r="C12" s="180" t="s">
        <v>107</v>
      </c>
      <c r="D12" s="180" t="s">
        <v>108</v>
      </c>
      <c r="E12" s="107"/>
      <c r="F12" s="84"/>
      <c r="G12" s="107"/>
      <c r="H12" s="107"/>
      <c r="I12" s="107"/>
    </row>
    <row r="13" ht="25.5" customHeight="1" spans="1:9">
      <c r="A13" s="180" t="s">
        <v>100</v>
      </c>
      <c r="B13" s="180" t="s">
        <v>101</v>
      </c>
      <c r="C13" s="180" t="s">
        <v>109</v>
      </c>
      <c r="D13" s="180" t="s">
        <v>110</v>
      </c>
      <c r="E13" s="107">
        <v>24</v>
      </c>
      <c r="F13" s="84"/>
      <c r="G13" s="107"/>
      <c r="H13" s="107"/>
      <c r="I13" s="107">
        <v>24</v>
      </c>
    </row>
    <row r="14" ht="25.5" customHeight="1" spans="1:9">
      <c r="A14" s="180" t="s">
        <v>111</v>
      </c>
      <c r="B14" s="180" t="s">
        <v>112</v>
      </c>
      <c r="C14" s="180" t="s">
        <v>101</v>
      </c>
      <c r="D14" s="180" t="s">
        <v>113</v>
      </c>
      <c r="E14" s="107">
        <v>48.09</v>
      </c>
      <c r="F14" s="107">
        <v>48.09</v>
      </c>
      <c r="G14" s="107"/>
      <c r="H14" s="107"/>
      <c r="I14" s="107"/>
    </row>
  </sheetData>
  <mergeCells count="12">
    <mergeCell ref="A1:D1"/>
    <mergeCell ref="A2:I2"/>
    <mergeCell ref="A3:D3"/>
    <mergeCell ref="A4:D4"/>
    <mergeCell ref="E4:H4"/>
    <mergeCell ref="A5:C5"/>
    <mergeCell ref="D5:D6"/>
    <mergeCell ref="E5:E6"/>
    <mergeCell ref="F5:F6"/>
    <mergeCell ref="G5:G6"/>
    <mergeCell ref="H5:H6"/>
    <mergeCell ref="I5:I6"/>
  </mergeCells>
  <pageMargins left="0.7" right="0.7" top="0.75" bottom="0.75" header="0.5" footer="0.5"/>
  <pageSetup paperSize="9" fitToWidth="0" fitToHeight="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0"/>
  <sheetViews>
    <sheetView topLeftCell="A2" workbookViewId="0">
      <selection activeCell="A8" sqref="A8:D10"/>
    </sheetView>
  </sheetViews>
  <sheetFormatPr defaultColWidth="9" defaultRowHeight="10.5" customHeight="1"/>
  <cols>
    <col min="1" max="1" width="5.56666666666667" style="65" customWidth="1"/>
    <col min="2" max="3" width="5.56666666666667" customWidth="1"/>
    <col min="4" max="4" width="8.70833333333333" customWidth="1"/>
    <col min="5" max="13" width="7.14166666666667" customWidth="1"/>
    <col min="14" max="14" width="8.70833333333333" customWidth="1"/>
    <col min="15" max="15" width="6.425" customWidth="1"/>
    <col min="16" max="17" width="8.70833333333333" customWidth="1"/>
    <col min="18" max="22" width="6.425" customWidth="1"/>
  </cols>
  <sheetData>
    <row r="1" ht="21.75" customHeight="1" spans="1:22">
      <c r="A1" s="204" t="s">
        <v>221</v>
      </c>
      <c r="B1" s="204"/>
      <c r="C1" s="204"/>
      <c r="D1" s="204"/>
      <c r="E1" s="233"/>
      <c r="F1" s="233"/>
      <c r="G1" s="233"/>
      <c r="H1" s="233"/>
      <c r="I1" s="233"/>
      <c r="J1" s="233"/>
      <c r="K1" s="233"/>
      <c r="L1" s="233"/>
      <c r="M1" s="233"/>
      <c r="N1" s="233"/>
      <c r="O1" s="252"/>
      <c r="P1" s="252"/>
      <c r="Q1" s="233"/>
      <c r="R1" s="233"/>
      <c r="S1" s="235"/>
      <c r="T1" s="235"/>
      <c r="U1" s="99"/>
      <c r="V1" s="99"/>
    </row>
    <row r="2" ht="26.25" customHeight="1" spans="1:22">
      <c r="A2" s="69" t="s">
        <v>222</v>
      </c>
      <c r="B2" s="69"/>
      <c r="C2" s="69"/>
      <c r="D2" s="69"/>
      <c r="E2" s="242"/>
      <c r="F2" s="242"/>
      <c r="G2" s="242"/>
      <c r="H2" s="242"/>
      <c r="I2" s="242"/>
      <c r="J2" s="242"/>
      <c r="K2" s="242"/>
      <c r="L2" s="242"/>
      <c r="M2" s="242"/>
      <c r="N2" s="242"/>
      <c r="O2" s="242"/>
      <c r="P2" s="242"/>
      <c r="Q2" s="242"/>
      <c r="R2" s="242"/>
      <c r="S2" s="242"/>
      <c r="T2" s="242"/>
      <c r="U2" s="242"/>
      <c r="V2" s="242"/>
    </row>
    <row r="3" ht="12" customHeight="1" spans="1:22">
      <c r="A3" s="217"/>
      <c r="B3" s="217"/>
      <c r="C3" s="217"/>
      <c r="D3" s="217"/>
      <c r="E3" s="218"/>
      <c r="F3" s="218"/>
      <c r="G3" s="218"/>
      <c r="H3" s="233"/>
      <c r="I3" s="233"/>
      <c r="J3" s="233"/>
      <c r="K3" s="233"/>
      <c r="L3" s="233"/>
      <c r="M3" s="233"/>
      <c r="N3" s="233"/>
      <c r="O3" s="252"/>
      <c r="P3" s="252"/>
      <c r="Q3" s="233"/>
      <c r="R3" s="233"/>
      <c r="S3" s="253"/>
      <c r="T3" s="253"/>
      <c r="U3" s="254" t="s">
        <v>75</v>
      </c>
      <c r="V3" s="254"/>
    </row>
    <row r="4" ht="18.75" customHeight="1" spans="1:22">
      <c r="A4" s="197" t="s">
        <v>116</v>
      </c>
      <c r="B4" s="197"/>
      <c r="C4" s="197"/>
      <c r="D4" s="197"/>
      <c r="E4" s="198" t="s">
        <v>117</v>
      </c>
      <c r="F4" s="198" t="s">
        <v>144</v>
      </c>
      <c r="G4" s="198"/>
      <c r="H4" s="198"/>
      <c r="I4" s="198"/>
      <c r="J4" s="198"/>
      <c r="K4" s="198" t="s">
        <v>145</v>
      </c>
      <c r="L4" s="198"/>
      <c r="M4" s="198"/>
      <c r="N4" s="198"/>
      <c r="O4" s="198"/>
      <c r="P4" s="198"/>
      <c r="Q4" s="198"/>
      <c r="R4" s="198"/>
      <c r="S4" s="198"/>
      <c r="T4" s="198" t="s">
        <v>156</v>
      </c>
      <c r="U4" s="198" t="s">
        <v>113</v>
      </c>
      <c r="V4" s="198" t="s">
        <v>146</v>
      </c>
    </row>
    <row r="5" ht="18.75" customHeight="1" spans="1:22">
      <c r="A5" s="197" t="s">
        <v>95</v>
      </c>
      <c r="B5" s="197"/>
      <c r="C5" s="197"/>
      <c r="D5" s="197" t="s">
        <v>96</v>
      </c>
      <c r="E5" s="198"/>
      <c r="F5" s="198" t="s">
        <v>86</v>
      </c>
      <c r="G5" s="198" t="s">
        <v>147</v>
      </c>
      <c r="H5" s="198" t="s">
        <v>148</v>
      </c>
      <c r="I5" s="198" t="s">
        <v>149</v>
      </c>
      <c r="J5" s="198" t="s">
        <v>150</v>
      </c>
      <c r="K5" s="198" t="s">
        <v>86</v>
      </c>
      <c r="L5" s="198" t="s">
        <v>223</v>
      </c>
      <c r="M5" s="198" t="s">
        <v>224</v>
      </c>
      <c r="N5" s="198" t="s">
        <v>151</v>
      </c>
      <c r="O5" s="198" t="s">
        <v>152</v>
      </c>
      <c r="P5" s="198" t="s">
        <v>153</v>
      </c>
      <c r="Q5" s="198" t="s">
        <v>154</v>
      </c>
      <c r="R5" s="198" t="s">
        <v>157</v>
      </c>
      <c r="S5" s="198" t="s">
        <v>155</v>
      </c>
      <c r="T5" s="198"/>
      <c r="U5" s="198"/>
      <c r="V5" s="198"/>
    </row>
    <row r="6" ht="40.5" customHeight="1" spans="1:22">
      <c r="A6" s="197" t="s">
        <v>97</v>
      </c>
      <c r="B6" s="197" t="s">
        <v>98</v>
      </c>
      <c r="C6" s="197" t="s">
        <v>99</v>
      </c>
      <c r="D6" s="197"/>
      <c r="E6" s="198"/>
      <c r="F6" s="198"/>
      <c r="G6" s="198">
        <v>3</v>
      </c>
      <c r="H6" s="198">
        <v>4</v>
      </c>
      <c r="I6" s="198">
        <v>5</v>
      </c>
      <c r="J6" s="198">
        <v>6</v>
      </c>
      <c r="K6" s="198">
        <v>7</v>
      </c>
      <c r="L6" s="198">
        <v>8</v>
      </c>
      <c r="M6" s="198">
        <v>9</v>
      </c>
      <c r="N6" s="198">
        <v>10</v>
      </c>
      <c r="O6" s="198">
        <v>11</v>
      </c>
      <c r="P6" s="198">
        <v>12</v>
      </c>
      <c r="Q6" s="198"/>
      <c r="R6" s="198"/>
      <c r="S6" s="198">
        <v>14</v>
      </c>
      <c r="T6" s="198"/>
      <c r="U6" s="198"/>
      <c r="V6" s="198"/>
    </row>
    <row r="7" ht="39.75" customHeight="1" spans="1:22">
      <c r="A7" s="176"/>
      <c r="B7" s="176"/>
      <c r="C7" s="176"/>
      <c r="D7" s="176" t="s">
        <v>86</v>
      </c>
      <c r="E7" s="107">
        <v>559.09</v>
      </c>
      <c r="F7" s="107">
        <v>400.78</v>
      </c>
      <c r="G7" s="107">
        <v>190.09</v>
      </c>
      <c r="H7" s="107">
        <v>118.85</v>
      </c>
      <c r="I7" s="107">
        <v>91.84</v>
      </c>
      <c r="J7" s="107"/>
      <c r="K7" s="107">
        <v>107.22</v>
      </c>
      <c r="L7" s="107"/>
      <c r="M7" s="107"/>
      <c r="N7" s="107">
        <v>51.96</v>
      </c>
      <c r="O7" s="107"/>
      <c r="P7" s="107">
        <v>28.26</v>
      </c>
      <c r="Q7" s="107"/>
      <c r="R7" s="107">
        <v>25.75</v>
      </c>
      <c r="S7" s="107">
        <v>1.25</v>
      </c>
      <c r="T7" s="107"/>
      <c r="U7" s="107">
        <v>48.09</v>
      </c>
      <c r="V7" s="107">
        <v>3</v>
      </c>
    </row>
    <row r="8" ht="67" customHeight="1" spans="1:22">
      <c r="A8" s="176"/>
      <c r="B8" s="176"/>
      <c r="C8" s="176"/>
      <c r="D8" s="176" t="s">
        <v>91</v>
      </c>
      <c r="E8" s="107">
        <f>E9+E10</f>
        <v>559.09</v>
      </c>
      <c r="F8" s="107">
        <v>400.78</v>
      </c>
      <c r="G8" s="107">
        <v>190.09</v>
      </c>
      <c r="H8" s="107">
        <v>118.85</v>
      </c>
      <c r="I8" s="107">
        <v>91.84</v>
      </c>
      <c r="J8" s="107"/>
      <c r="K8" s="107">
        <v>107.22</v>
      </c>
      <c r="L8" s="107"/>
      <c r="M8" s="107"/>
      <c r="N8" s="107">
        <v>51.96</v>
      </c>
      <c r="O8" s="107"/>
      <c r="P8" s="107">
        <v>28.26</v>
      </c>
      <c r="Q8" s="107"/>
      <c r="R8" s="107">
        <v>25.75</v>
      </c>
      <c r="S8" s="107">
        <v>1.25</v>
      </c>
      <c r="T8" s="107"/>
      <c r="U8" s="107">
        <v>48.09</v>
      </c>
      <c r="V8" s="107">
        <v>3</v>
      </c>
    </row>
    <row r="9" ht="39.75" customHeight="1" spans="1:22">
      <c r="A9" s="176" t="s">
        <v>100</v>
      </c>
      <c r="B9" s="176" t="s">
        <v>101</v>
      </c>
      <c r="C9" s="176" t="s">
        <v>101</v>
      </c>
      <c r="D9" s="176" t="s">
        <v>102</v>
      </c>
      <c r="E9" s="107">
        <f>G9+H9+I9+N9+P9+R9+S9+U9+V9</f>
        <v>511</v>
      </c>
      <c r="F9" s="107">
        <f>G9+H9+I9</f>
        <v>400.78</v>
      </c>
      <c r="G9" s="107">
        <v>190.09</v>
      </c>
      <c r="H9" s="107">
        <v>118.85</v>
      </c>
      <c r="I9" s="107">
        <v>91.84</v>
      </c>
      <c r="J9" s="107"/>
      <c r="K9" s="107">
        <f>N9+P9+R9+S9</f>
        <v>107.22</v>
      </c>
      <c r="L9" s="107"/>
      <c r="M9" s="107"/>
      <c r="N9" s="107">
        <v>51.96</v>
      </c>
      <c r="O9" s="107"/>
      <c r="P9" s="107">
        <v>28.26</v>
      </c>
      <c r="Q9" s="107"/>
      <c r="R9" s="107">
        <v>25.75</v>
      </c>
      <c r="S9" s="107">
        <v>1.25</v>
      </c>
      <c r="T9" s="107"/>
      <c r="U9" s="107"/>
      <c r="V9" s="107">
        <v>3</v>
      </c>
    </row>
    <row r="10" ht="39.75" customHeight="1" spans="1:22">
      <c r="A10" s="176" t="s">
        <v>111</v>
      </c>
      <c r="B10" s="176" t="s">
        <v>112</v>
      </c>
      <c r="C10" s="176" t="s">
        <v>101</v>
      </c>
      <c r="D10" s="176" t="s">
        <v>113</v>
      </c>
      <c r="E10" s="107">
        <v>48.09</v>
      </c>
      <c r="F10" s="107"/>
      <c r="G10" s="107"/>
      <c r="H10" s="107"/>
      <c r="I10" s="107"/>
      <c r="J10" s="107"/>
      <c r="K10" s="107"/>
      <c r="L10" s="107"/>
      <c r="M10" s="107"/>
      <c r="N10" s="107"/>
      <c r="O10" s="107"/>
      <c r="P10" s="107"/>
      <c r="Q10" s="107"/>
      <c r="R10" s="107"/>
      <c r="S10" s="107"/>
      <c r="T10" s="107"/>
      <c r="U10" s="107">
        <v>48.09</v>
      </c>
      <c r="V10" s="107"/>
    </row>
  </sheetData>
  <mergeCells count="28">
    <mergeCell ref="A1:D1"/>
    <mergeCell ref="S1:T1"/>
    <mergeCell ref="A2:V2"/>
    <mergeCell ref="A3:G3"/>
    <mergeCell ref="S3:T3"/>
    <mergeCell ref="A4:D4"/>
    <mergeCell ref="F4:J4"/>
    <mergeCell ref="K4:S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 ref="T4:T6"/>
    <mergeCell ref="U4:U6"/>
    <mergeCell ref="V4:V6"/>
  </mergeCells>
  <printOptions horizontalCentered="1"/>
  <pageMargins left="0.39" right="0.47" top="0.75" bottom="0.75" header="0.51" footer="0.51"/>
  <pageSetup paperSize="9" fitToHeight="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8"/>
  <sheetViews>
    <sheetView showGridLines="0" workbookViewId="0">
      <selection activeCell="D6" sqref="D6"/>
    </sheetView>
  </sheetViews>
  <sheetFormatPr defaultColWidth="5.70833333333333" defaultRowHeight="10.5" customHeight="1" outlineLevelRow="7"/>
  <cols>
    <col min="1" max="1" width="4.56666666666667" style="65" customWidth="1"/>
    <col min="2" max="3" width="4.56666666666667" customWidth="1"/>
    <col min="4" max="4" width="12.7083333333333" customWidth="1"/>
    <col min="5" max="5" width="9.70833333333333" customWidth="1"/>
    <col min="6" max="6" width="12.8583333333333" customWidth="1"/>
    <col min="7" max="7" width="11.425" customWidth="1"/>
    <col min="8" max="8" width="11.5666666666667" customWidth="1"/>
    <col min="9" max="10" width="9.70833333333333" customWidth="1"/>
    <col min="11" max="11" width="14.7083333333333" customWidth="1"/>
    <col min="12" max="12" width="17.5666666666667" customWidth="1"/>
    <col min="13" max="13" width="21.1416666666667" customWidth="1"/>
    <col min="14" max="248" width="9.14166666666667" customWidth="1"/>
    <col min="249" max="16377" width="5.70833333333333" customWidth="1"/>
  </cols>
  <sheetData>
    <row r="1" ht="21" customHeight="1" spans="1:13">
      <c r="A1" s="204" t="s">
        <v>225</v>
      </c>
      <c r="B1" s="204"/>
      <c r="C1" s="204"/>
      <c r="D1" s="204"/>
      <c r="E1" s="205"/>
      <c r="F1" s="250"/>
      <c r="G1" s="250"/>
      <c r="H1" s="250"/>
      <c r="I1" s="250"/>
      <c r="J1" s="250"/>
      <c r="K1" s="250"/>
      <c r="L1" s="250"/>
      <c r="M1" s="250"/>
    </row>
    <row r="2" ht="26.25" customHeight="1" spans="1:13">
      <c r="A2" s="185" t="s">
        <v>226</v>
      </c>
      <c r="B2" s="185"/>
      <c r="C2" s="185"/>
      <c r="D2" s="185"/>
      <c r="E2" s="230"/>
      <c r="F2" s="230"/>
      <c r="G2" s="230"/>
      <c r="H2" s="230"/>
      <c r="I2" s="230"/>
      <c r="J2" s="230"/>
      <c r="K2" s="230"/>
      <c r="L2" s="230"/>
      <c r="M2" s="230"/>
    </row>
    <row r="3" ht="12" customHeight="1" spans="1:13">
      <c r="A3" s="186"/>
      <c r="B3" s="186"/>
      <c r="C3" s="186"/>
      <c r="D3" s="186"/>
      <c r="E3" s="207"/>
      <c r="F3" s="207"/>
      <c r="G3" s="207"/>
      <c r="H3" s="234"/>
      <c r="I3" s="234"/>
      <c r="J3" s="234"/>
      <c r="K3" s="234"/>
      <c r="L3" s="237" t="s">
        <v>75</v>
      </c>
      <c r="M3" s="237"/>
    </row>
    <row r="4" ht="18.75" customHeight="1" spans="1:13">
      <c r="A4" s="176" t="s">
        <v>116</v>
      </c>
      <c r="B4" s="176"/>
      <c r="C4" s="176"/>
      <c r="D4" s="176"/>
      <c r="E4" s="103" t="s">
        <v>117</v>
      </c>
      <c r="F4" s="103" t="s">
        <v>130</v>
      </c>
      <c r="G4" s="103"/>
      <c r="H4" s="103"/>
      <c r="I4" s="103"/>
      <c r="J4" s="103"/>
      <c r="K4" s="103" t="s">
        <v>134</v>
      </c>
      <c r="L4" s="103"/>
      <c r="M4" s="103"/>
    </row>
    <row r="5" ht="37.5" customHeight="1" spans="1:13">
      <c r="A5" s="176" t="s">
        <v>97</v>
      </c>
      <c r="B5" s="176" t="s">
        <v>98</v>
      </c>
      <c r="C5" s="176" t="s">
        <v>99</v>
      </c>
      <c r="D5" s="176" t="s">
        <v>96</v>
      </c>
      <c r="E5" s="103"/>
      <c r="F5" s="103" t="s">
        <v>86</v>
      </c>
      <c r="G5" s="103" t="s">
        <v>160</v>
      </c>
      <c r="H5" s="103" t="s">
        <v>145</v>
      </c>
      <c r="I5" s="103" t="s">
        <v>113</v>
      </c>
      <c r="J5" s="103" t="s">
        <v>146</v>
      </c>
      <c r="K5" s="103" t="s">
        <v>86</v>
      </c>
      <c r="L5" s="103" t="s">
        <v>120</v>
      </c>
      <c r="M5" s="103" t="s">
        <v>161</v>
      </c>
    </row>
    <row r="6" ht="54" customHeight="1" spans="1:13">
      <c r="A6" s="179"/>
      <c r="B6" s="179"/>
      <c r="C6" s="179"/>
      <c r="D6" s="179" t="s">
        <v>91</v>
      </c>
      <c r="E6" s="251">
        <v>559.09</v>
      </c>
      <c r="F6" s="251">
        <f>E7+E8</f>
        <v>559.09</v>
      </c>
      <c r="G6" s="251">
        <v>400.78</v>
      </c>
      <c r="H6" s="251">
        <v>107.22</v>
      </c>
      <c r="I6" s="251">
        <v>48.09</v>
      </c>
      <c r="J6" s="251"/>
      <c r="K6" s="251"/>
      <c r="L6" s="251"/>
      <c r="M6" s="251"/>
    </row>
    <row r="7" ht="29.25" customHeight="1" spans="1:13">
      <c r="A7" s="179" t="s">
        <v>100</v>
      </c>
      <c r="B7" s="179" t="s">
        <v>101</v>
      </c>
      <c r="C7" s="179" t="s">
        <v>101</v>
      </c>
      <c r="D7" s="179" t="s">
        <v>102</v>
      </c>
      <c r="E7" s="251">
        <f>G7+H7+J7</f>
        <v>511</v>
      </c>
      <c r="F7" s="251">
        <f>G7+H7+J7</f>
        <v>511</v>
      </c>
      <c r="G7" s="251">
        <v>400.78</v>
      </c>
      <c r="H7" s="251">
        <v>107.22</v>
      </c>
      <c r="I7" s="251"/>
      <c r="J7" s="251">
        <v>3</v>
      </c>
      <c r="K7" s="251"/>
      <c r="L7" s="251"/>
      <c r="M7" s="215"/>
    </row>
    <row r="8" ht="29.25" customHeight="1" spans="1:13">
      <c r="A8" s="180" t="s">
        <v>111</v>
      </c>
      <c r="B8" s="180" t="s">
        <v>112</v>
      </c>
      <c r="C8" s="180" t="s">
        <v>101</v>
      </c>
      <c r="D8" s="180" t="s">
        <v>113</v>
      </c>
      <c r="E8" s="251">
        <v>48.09</v>
      </c>
      <c r="F8" s="251">
        <f>I8</f>
        <v>48.09</v>
      </c>
      <c r="G8" s="251"/>
      <c r="H8" s="251"/>
      <c r="I8" s="215">
        <v>48.09</v>
      </c>
      <c r="J8" s="215"/>
      <c r="K8" s="215"/>
      <c r="L8" s="215"/>
      <c r="M8" s="215"/>
    </row>
  </sheetData>
  <mergeCells count="8">
    <mergeCell ref="A1:E1"/>
    <mergeCell ref="A2:M2"/>
    <mergeCell ref="A3:G3"/>
    <mergeCell ref="L3:M3"/>
    <mergeCell ref="A4:D4"/>
    <mergeCell ref="F4:J4"/>
    <mergeCell ref="K4:M4"/>
    <mergeCell ref="E4:E5"/>
  </mergeCells>
  <printOptions horizontalCentered="1"/>
  <pageMargins left="0.79" right="0.71" top="0.75" bottom="0.75" header="0.51" footer="0.51"/>
  <pageSetup paperSize="9" fitToHeight="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P11"/>
  <sheetViews>
    <sheetView topLeftCell="A5" workbookViewId="0">
      <selection activeCell="A8" sqref="A8:D11"/>
    </sheetView>
  </sheetViews>
  <sheetFormatPr defaultColWidth="10.2833333333333" defaultRowHeight="13.5"/>
  <cols>
    <col min="1" max="1" width="6" style="65" customWidth="1"/>
    <col min="2" max="3" width="4" customWidth="1"/>
    <col min="4" max="4" width="16.425" customWidth="1"/>
    <col min="5" max="5" width="8.425" customWidth="1"/>
    <col min="6" max="6" width="5.425" customWidth="1"/>
    <col min="7" max="13" width="4" customWidth="1"/>
    <col min="14" max="14" width="4.28333333333333" customWidth="1"/>
    <col min="15" max="15" width="5.14166666666667" customWidth="1"/>
    <col min="16" max="17" width="5.28333333333333" customWidth="1"/>
    <col min="18" max="29" width="4.425" customWidth="1"/>
    <col min="30" max="30" width="6.70833333333333" customWidth="1"/>
    <col min="31" max="38" width="4.425" customWidth="1"/>
    <col min="39" max="39" width="6.14166666666667" customWidth="1"/>
    <col min="40" max="40" width="4.85833333333333" customWidth="1"/>
    <col min="41" max="42" width="6.14166666666667" customWidth="1"/>
    <col min="43" max="16384" width="10.2833333333333" customWidth="1"/>
  </cols>
  <sheetData>
    <row r="1" ht="20.25" customHeight="1" spans="1:42">
      <c r="A1" s="204" t="s">
        <v>227</v>
      </c>
      <c r="B1" s="204"/>
      <c r="C1" s="204"/>
      <c r="D1" s="204"/>
      <c r="E1" s="205"/>
      <c r="F1" s="205"/>
      <c r="G1" s="205"/>
      <c r="H1" s="233"/>
      <c r="I1" s="233"/>
      <c r="J1" s="233"/>
      <c r="K1" s="233"/>
      <c r="L1" s="233"/>
      <c r="M1" s="233"/>
      <c r="N1" s="233"/>
      <c r="O1" s="233"/>
      <c r="P1" s="233"/>
      <c r="Q1" s="233"/>
      <c r="R1" s="233"/>
      <c r="S1" s="233"/>
      <c r="T1" s="233"/>
      <c r="U1" s="233"/>
      <c r="V1" s="233"/>
      <c r="W1" s="235"/>
      <c r="X1" s="235"/>
      <c r="Y1" s="99"/>
      <c r="Z1" s="99"/>
      <c r="AA1" s="99"/>
      <c r="AB1" s="99"/>
      <c r="AC1" s="99"/>
      <c r="AD1" s="99"/>
      <c r="AE1" s="99"/>
      <c r="AF1" s="99"/>
      <c r="AG1" s="99"/>
      <c r="AH1" s="99"/>
      <c r="AI1" s="99"/>
      <c r="AJ1" s="99"/>
      <c r="AK1" s="99"/>
      <c r="AL1" s="99"/>
      <c r="AM1" s="99"/>
      <c r="AN1" s="99"/>
      <c r="AO1" s="99"/>
      <c r="AP1" s="99"/>
    </row>
    <row r="2" ht="26.25" customHeight="1" spans="1:42">
      <c r="A2" s="69" t="s">
        <v>228</v>
      </c>
      <c r="B2" s="69"/>
      <c r="C2" s="69"/>
      <c r="D2" s="69"/>
      <c r="E2" s="242"/>
      <c r="F2" s="242"/>
      <c r="G2" s="242"/>
      <c r="H2" s="242"/>
      <c r="I2" s="242"/>
      <c r="J2" s="242"/>
      <c r="K2" s="242"/>
      <c r="L2" s="242"/>
      <c r="M2" s="242"/>
      <c r="N2" s="242"/>
      <c r="O2" s="242"/>
      <c r="P2" s="242"/>
      <c r="Q2" s="242"/>
      <c r="R2" s="242"/>
      <c r="S2" s="242"/>
      <c r="T2" s="242"/>
      <c r="U2" s="242"/>
      <c r="V2" s="242"/>
      <c r="W2" s="242"/>
      <c r="X2" s="242"/>
      <c r="Y2" s="242"/>
      <c r="Z2" s="242"/>
      <c r="AA2" s="242"/>
      <c r="AB2" s="242"/>
      <c r="AC2" s="242"/>
      <c r="AD2" s="242"/>
      <c r="AE2" s="242"/>
      <c r="AF2" s="242"/>
      <c r="AG2" s="242"/>
      <c r="AH2" s="242"/>
      <c r="AI2" s="242"/>
      <c r="AJ2" s="242"/>
      <c r="AK2" s="242"/>
      <c r="AL2" s="242"/>
      <c r="AM2" s="242"/>
      <c r="AN2" s="242"/>
      <c r="AO2" s="242"/>
      <c r="AP2" s="242"/>
    </row>
    <row r="3" ht="12" customHeight="1" spans="1:42">
      <c r="A3" s="163"/>
      <c r="B3" s="163"/>
      <c r="C3" s="163"/>
      <c r="D3" s="163"/>
      <c r="E3" s="243"/>
      <c r="F3" s="243"/>
      <c r="G3" s="243"/>
      <c r="H3" s="243"/>
      <c r="I3" s="233"/>
      <c r="J3" s="233"/>
      <c r="K3" s="233"/>
      <c r="L3" s="233"/>
      <c r="M3" s="233"/>
      <c r="N3" s="233"/>
      <c r="O3" s="233"/>
      <c r="P3" s="233"/>
      <c r="Q3" s="233"/>
      <c r="R3" s="233"/>
      <c r="S3" s="233"/>
      <c r="T3" s="233"/>
      <c r="U3" s="233"/>
      <c r="V3" s="233"/>
      <c r="W3" s="246"/>
      <c r="X3" s="246"/>
      <c r="Y3" s="99"/>
      <c r="Z3" s="73"/>
      <c r="AA3" s="73"/>
      <c r="AB3" s="73"/>
      <c r="AC3" s="73"/>
      <c r="AD3" s="73"/>
      <c r="AE3" s="73"/>
      <c r="AF3" s="99"/>
      <c r="AG3" s="73"/>
      <c r="AH3" s="73"/>
      <c r="AI3" s="73"/>
      <c r="AJ3" s="73"/>
      <c r="AK3" s="73"/>
      <c r="AL3" s="73"/>
      <c r="AM3" s="73"/>
      <c r="AN3" s="73"/>
      <c r="AO3" s="249" t="s">
        <v>75</v>
      </c>
      <c r="AP3" s="73"/>
    </row>
    <row r="4" ht="18.75" customHeight="1" spans="1:42">
      <c r="A4" s="231" t="s">
        <v>116</v>
      </c>
      <c r="B4" s="231"/>
      <c r="C4" s="231"/>
      <c r="D4" s="231"/>
      <c r="E4" s="149" t="s">
        <v>143</v>
      </c>
      <c r="F4" s="103" t="s">
        <v>165</v>
      </c>
      <c r="G4" s="103" t="s">
        <v>166</v>
      </c>
      <c r="H4" s="103" t="s">
        <v>167</v>
      </c>
      <c r="I4" s="103" t="s">
        <v>229</v>
      </c>
      <c r="J4" s="103" t="s">
        <v>167</v>
      </c>
      <c r="K4" s="103" t="s">
        <v>168</v>
      </c>
      <c r="L4" s="103" t="s">
        <v>169</v>
      </c>
      <c r="M4" s="103" t="s">
        <v>170</v>
      </c>
      <c r="N4" s="103" t="s">
        <v>171</v>
      </c>
      <c r="O4" s="103" t="s">
        <v>172</v>
      </c>
      <c r="P4" s="103" t="s">
        <v>230</v>
      </c>
      <c r="Q4" s="103" t="s">
        <v>231</v>
      </c>
      <c r="R4" s="103" t="s">
        <v>174</v>
      </c>
      <c r="S4" s="103" t="s">
        <v>175</v>
      </c>
      <c r="T4" s="103" t="s">
        <v>176</v>
      </c>
      <c r="U4" s="103" t="s">
        <v>177</v>
      </c>
      <c r="V4" s="103" t="s">
        <v>232</v>
      </c>
      <c r="W4" s="103" t="s">
        <v>233</v>
      </c>
      <c r="X4" s="103" t="s">
        <v>234</v>
      </c>
      <c r="Y4" s="103" t="s">
        <v>178</v>
      </c>
      <c r="Z4" s="103" t="s">
        <v>188</v>
      </c>
      <c r="AA4" s="103" t="s">
        <v>179</v>
      </c>
      <c r="AB4" s="103" t="s">
        <v>180</v>
      </c>
      <c r="AC4" s="103" t="s">
        <v>181</v>
      </c>
      <c r="AD4" s="103" t="s">
        <v>182</v>
      </c>
      <c r="AE4" s="103" t="s">
        <v>183</v>
      </c>
      <c r="AF4" s="103" t="s">
        <v>184</v>
      </c>
      <c r="AG4" s="103" t="s">
        <v>235</v>
      </c>
      <c r="AH4" s="103" t="s">
        <v>236</v>
      </c>
      <c r="AI4" s="103" t="s">
        <v>237</v>
      </c>
      <c r="AJ4" s="103" t="s">
        <v>238</v>
      </c>
      <c r="AK4" s="103" t="s">
        <v>239</v>
      </c>
      <c r="AL4" s="103" t="s">
        <v>240</v>
      </c>
      <c r="AM4" s="103" t="s">
        <v>241</v>
      </c>
      <c r="AN4" s="103" t="s">
        <v>242</v>
      </c>
      <c r="AO4" s="103" t="s">
        <v>243</v>
      </c>
      <c r="AP4" s="103" t="s">
        <v>126</v>
      </c>
    </row>
    <row r="5" ht="18.75" customHeight="1" spans="1:42">
      <c r="A5" s="231" t="s">
        <v>95</v>
      </c>
      <c r="B5" s="231"/>
      <c r="C5" s="231"/>
      <c r="D5" s="176" t="s">
        <v>96</v>
      </c>
      <c r="E5" s="150"/>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c r="AE5" s="103"/>
      <c r="AF5" s="103"/>
      <c r="AG5" s="103"/>
      <c r="AH5" s="103"/>
      <c r="AI5" s="103"/>
      <c r="AJ5" s="103"/>
      <c r="AK5" s="103"/>
      <c r="AL5" s="103"/>
      <c r="AM5" s="103"/>
      <c r="AN5" s="103"/>
      <c r="AO5" s="103"/>
      <c r="AP5" s="103"/>
    </row>
    <row r="6" ht="83.25" customHeight="1" spans="1:42">
      <c r="A6" s="171" t="s">
        <v>97</v>
      </c>
      <c r="B6" s="171" t="s">
        <v>98</v>
      </c>
      <c r="C6" s="171" t="s">
        <v>99</v>
      </c>
      <c r="D6" s="171"/>
      <c r="E6" s="244"/>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row>
    <row r="7" ht="39.75" customHeight="1" spans="1:42">
      <c r="A7" s="176"/>
      <c r="B7" s="176"/>
      <c r="C7" s="176"/>
      <c r="D7" s="176" t="s">
        <v>86</v>
      </c>
      <c r="E7" s="245">
        <v>172.11</v>
      </c>
      <c r="F7" s="245">
        <v>63.94</v>
      </c>
      <c r="G7" s="245"/>
      <c r="H7" s="245">
        <v>3</v>
      </c>
      <c r="I7" s="245"/>
      <c r="J7" s="245"/>
      <c r="K7" s="245">
        <v>5</v>
      </c>
      <c r="L7" s="245"/>
      <c r="M7" s="245"/>
      <c r="N7" s="245"/>
      <c r="O7" s="245">
        <v>5</v>
      </c>
      <c r="P7" s="245"/>
      <c r="Q7" s="245"/>
      <c r="R7" s="245"/>
      <c r="S7" s="245"/>
      <c r="T7" s="245">
        <v>6</v>
      </c>
      <c r="U7" s="245">
        <v>2.24</v>
      </c>
      <c r="V7" s="245"/>
      <c r="W7" s="245"/>
      <c r="X7" s="245"/>
      <c r="Y7" s="245"/>
      <c r="Z7" s="245"/>
      <c r="AA7" s="245">
        <v>6.18</v>
      </c>
      <c r="AB7" s="245">
        <v>9.27</v>
      </c>
      <c r="AC7" s="245"/>
      <c r="AD7" s="245">
        <v>36.96</v>
      </c>
      <c r="AE7" s="245"/>
      <c r="AF7" s="245">
        <v>34.52</v>
      </c>
      <c r="AG7" s="245"/>
      <c r="AH7" s="247"/>
      <c r="AI7" s="245"/>
      <c r="AJ7" s="248"/>
      <c r="AK7" s="245"/>
      <c r="AL7" s="245"/>
      <c r="AM7" s="245"/>
      <c r="AN7" s="245"/>
      <c r="AO7" s="245"/>
      <c r="AP7" s="248"/>
    </row>
    <row r="8" ht="39.75" customHeight="1" spans="1:42">
      <c r="A8" s="179"/>
      <c r="B8" s="179"/>
      <c r="C8" s="179"/>
      <c r="D8" s="179" t="s">
        <v>91</v>
      </c>
      <c r="E8" s="245">
        <f>E9+E10+E11</f>
        <v>172.11</v>
      </c>
      <c r="F8" s="245">
        <f>F9+F10+F11</f>
        <v>63.94</v>
      </c>
      <c r="G8" s="245"/>
      <c r="H8" s="245">
        <v>3</v>
      </c>
      <c r="I8" s="245"/>
      <c r="J8" s="245"/>
      <c r="K8" s="245">
        <v>5</v>
      </c>
      <c r="L8" s="245"/>
      <c r="M8" s="245"/>
      <c r="N8" s="245"/>
      <c r="O8" s="245">
        <v>5</v>
      </c>
      <c r="P8" s="245"/>
      <c r="Q8" s="245"/>
      <c r="R8" s="245"/>
      <c r="S8" s="245"/>
      <c r="T8" s="245">
        <v>6</v>
      </c>
      <c r="U8" s="245">
        <v>2.24</v>
      </c>
      <c r="V8" s="245"/>
      <c r="W8" s="245"/>
      <c r="X8" s="245"/>
      <c r="Y8" s="245"/>
      <c r="Z8" s="245"/>
      <c r="AA8" s="245">
        <v>6.18</v>
      </c>
      <c r="AB8" s="245">
        <v>9.27</v>
      </c>
      <c r="AC8" s="245"/>
      <c r="AD8" s="245">
        <v>36.96</v>
      </c>
      <c r="AE8" s="245"/>
      <c r="AF8" s="245">
        <f>AF9+AF11</f>
        <v>34.52</v>
      </c>
      <c r="AG8" s="245"/>
      <c r="AH8" s="247"/>
      <c r="AI8" s="245"/>
      <c r="AJ8" s="248"/>
      <c r="AK8" s="245"/>
      <c r="AL8" s="245"/>
      <c r="AM8" s="245"/>
      <c r="AN8" s="245"/>
      <c r="AO8" s="245"/>
      <c r="AP8" s="248"/>
    </row>
    <row r="9" ht="39.75" customHeight="1" spans="1:42">
      <c r="A9" s="180" t="s">
        <v>100</v>
      </c>
      <c r="B9" s="180" t="s">
        <v>101</v>
      </c>
      <c r="C9" s="180" t="s">
        <v>101</v>
      </c>
      <c r="D9" s="180" t="s">
        <v>102</v>
      </c>
      <c r="E9" s="245">
        <f>F9+H9+K9+O9+T9+U9+AA9+AB9+AD9+AF9</f>
        <v>141.01</v>
      </c>
      <c r="F9" s="245">
        <v>50.84</v>
      </c>
      <c r="G9" s="245"/>
      <c r="H9" s="245">
        <v>3</v>
      </c>
      <c r="I9" s="245"/>
      <c r="J9" s="245"/>
      <c r="K9" s="245">
        <v>5</v>
      </c>
      <c r="L9" s="245"/>
      <c r="M9" s="245"/>
      <c r="N9" s="245"/>
      <c r="O9" s="245">
        <v>5</v>
      </c>
      <c r="P9" s="245"/>
      <c r="Q9" s="245"/>
      <c r="R9" s="245"/>
      <c r="S9" s="245"/>
      <c r="T9" s="245">
        <v>6</v>
      </c>
      <c r="U9" s="245">
        <v>2.24</v>
      </c>
      <c r="V9" s="245"/>
      <c r="W9" s="245"/>
      <c r="X9" s="245"/>
      <c r="Y9" s="245"/>
      <c r="Z9" s="245"/>
      <c r="AA9" s="245">
        <v>6.18</v>
      </c>
      <c r="AB9" s="245">
        <v>9.27</v>
      </c>
      <c r="AC9" s="245"/>
      <c r="AD9" s="245">
        <v>36.96</v>
      </c>
      <c r="AE9" s="245"/>
      <c r="AF9" s="245">
        <v>16.52</v>
      </c>
      <c r="AG9" s="245"/>
      <c r="AH9" s="247"/>
      <c r="AI9" s="245"/>
      <c r="AJ9" s="248"/>
      <c r="AK9" s="245"/>
      <c r="AL9" s="245"/>
      <c r="AM9" s="245"/>
      <c r="AN9" s="245"/>
      <c r="AO9" s="245"/>
      <c r="AP9" s="248"/>
    </row>
    <row r="10" ht="39.75" customHeight="1" spans="1:42">
      <c r="A10" s="180" t="s">
        <v>100</v>
      </c>
      <c r="B10" s="180" t="s">
        <v>244</v>
      </c>
      <c r="C10" s="180" t="s">
        <v>103</v>
      </c>
      <c r="D10" s="180" t="s">
        <v>104</v>
      </c>
      <c r="E10" s="245">
        <v>7.1</v>
      </c>
      <c r="F10" s="245">
        <v>7.1</v>
      </c>
      <c r="G10" s="245"/>
      <c r="H10" s="245"/>
      <c r="I10" s="245"/>
      <c r="J10" s="245"/>
      <c r="K10" s="245"/>
      <c r="L10" s="245"/>
      <c r="M10" s="245"/>
      <c r="N10" s="245"/>
      <c r="O10" s="245"/>
      <c r="P10" s="245"/>
      <c r="Q10" s="245"/>
      <c r="R10" s="245"/>
      <c r="S10" s="245"/>
      <c r="T10" s="245"/>
      <c r="U10" s="245"/>
      <c r="V10" s="245"/>
      <c r="W10" s="245"/>
      <c r="X10" s="245"/>
      <c r="Y10" s="245"/>
      <c r="Z10" s="245"/>
      <c r="AA10" s="245"/>
      <c r="AB10" s="245"/>
      <c r="AC10" s="245"/>
      <c r="AD10" s="245"/>
      <c r="AE10" s="245"/>
      <c r="AF10" s="245"/>
      <c r="AG10" s="245"/>
      <c r="AH10" s="247"/>
      <c r="AI10" s="245"/>
      <c r="AJ10" s="248"/>
      <c r="AK10" s="245"/>
      <c r="AL10" s="245"/>
      <c r="AM10" s="245"/>
      <c r="AN10" s="245"/>
      <c r="AO10" s="245"/>
      <c r="AP10" s="248"/>
    </row>
    <row r="11" ht="39.75" customHeight="1" spans="1:42">
      <c r="A11" s="180" t="s">
        <v>100</v>
      </c>
      <c r="B11" s="180" t="s">
        <v>101</v>
      </c>
      <c r="C11" s="180" t="s">
        <v>109</v>
      </c>
      <c r="D11" s="180" t="s">
        <v>110</v>
      </c>
      <c r="E11" s="245">
        <v>24</v>
      </c>
      <c r="F11" s="245">
        <v>6</v>
      </c>
      <c r="G11" s="245"/>
      <c r="H11" s="245"/>
      <c r="I11" s="245"/>
      <c r="J11" s="245"/>
      <c r="K11" s="245"/>
      <c r="L11" s="245"/>
      <c r="M11" s="245"/>
      <c r="N11" s="245"/>
      <c r="O11" s="245"/>
      <c r="P11" s="245"/>
      <c r="Q11" s="245"/>
      <c r="R11" s="245"/>
      <c r="S11" s="245"/>
      <c r="T11" s="245"/>
      <c r="U11" s="245"/>
      <c r="V11" s="245"/>
      <c r="W11" s="245"/>
      <c r="X11" s="245"/>
      <c r="Y11" s="245"/>
      <c r="Z11" s="245"/>
      <c r="AA11" s="245"/>
      <c r="AB11" s="245"/>
      <c r="AC11" s="245"/>
      <c r="AD11" s="245"/>
      <c r="AE11" s="245"/>
      <c r="AF11" s="245">
        <v>18</v>
      </c>
      <c r="AG11" s="245"/>
      <c r="AH11" s="247"/>
      <c r="AI11" s="245"/>
      <c r="AJ11" s="248"/>
      <c r="AK11" s="245"/>
      <c r="AL11" s="245"/>
      <c r="AM11" s="245"/>
      <c r="AN11" s="245"/>
      <c r="AO11" s="245"/>
      <c r="AP11" s="248"/>
    </row>
  </sheetData>
  <mergeCells count="45">
    <mergeCell ref="A1:G1"/>
    <mergeCell ref="W1:X1"/>
    <mergeCell ref="A2:AP2"/>
    <mergeCell ref="A3:H3"/>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 ref="U4:U6"/>
    <mergeCell ref="V4:V6"/>
    <mergeCell ref="W4:W6"/>
    <mergeCell ref="X4:X6"/>
    <mergeCell ref="Y4:Y6"/>
    <mergeCell ref="Z4:Z6"/>
    <mergeCell ref="AA4:AA6"/>
    <mergeCell ref="AB4:AB6"/>
    <mergeCell ref="AC4:AC6"/>
    <mergeCell ref="AD4:AD6"/>
    <mergeCell ref="AE4:AE6"/>
    <mergeCell ref="AF4:AF6"/>
    <mergeCell ref="AG4:AG6"/>
    <mergeCell ref="AH4:AH6"/>
    <mergeCell ref="AI4:AI6"/>
    <mergeCell ref="AJ4:AJ6"/>
    <mergeCell ref="AK4:AK6"/>
    <mergeCell ref="AL4:AL6"/>
    <mergeCell ref="AM4:AM6"/>
    <mergeCell ref="AN4:AN6"/>
    <mergeCell ref="AO4:AO6"/>
    <mergeCell ref="AP4:AP6"/>
  </mergeCells>
  <printOptions horizontalCentered="1"/>
  <pageMargins left="0.59" right="0.59" top="0.79" bottom="0.98" header="0.51" footer="0.51"/>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3"/>
  <sheetViews>
    <sheetView zoomScale="50" zoomScaleNormal="50" topLeftCell="A5" workbookViewId="0">
      <selection activeCell="E6" sqref="E6:Q6"/>
    </sheetView>
  </sheetViews>
  <sheetFormatPr defaultColWidth="10.2833333333333" defaultRowHeight="13.5"/>
  <cols>
    <col min="1" max="1" width="4.85833333333333" style="65" customWidth="1"/>
    <col min="2" max="3" width="4.85833333333333" customWidth="1"/>
    <col min="4" max="4" width="10.2833333333333" customWidth="1"/>
    <col min="5" max="5" width="6.425" customWidth="1"/>
    <col min="6" max="6" width="7.425" customWidth="1"/>
    <col min="7" max="30" width="7.14166666666667" customWidth="1"/>
    <col min="31" max="16384" width="10.2833333333333" customWidth="1"/>
  </cols>
  <sheetData>
    <row r="1" ht="15.75" customHeight="1" spans="1:30">
      <c r="A1" s="228" t="s">
        <v>245</v>
      </c>
      <c r="B1" s="228"/>
      <c r="C1" s="228"/>
      <c r="D1" s="228"/>
      <c r="E1" s="229"/>
      <c r="F1" s="229"/>
      <c r="G1" s="229"/>
      <c r="H1" s="229"/>
      <c r="I1" s="233"/>
      <c r="J1" s="233"/>
      <c r="K1" s="233"/>
      <c r="L1" s="233"/>
      <c r="M1" s="233"/>
      <c r="N1" s="233"/>
      <c r="O1" s="233"/>
      <c r="P1" s="233"/>
      <c r="Q1" s="233"/>
      <c r="R1" s="233"/>
      <c r="S1" s="233"/>
      <c r="T1" s="233"/>
      <c r="U1" s="233"/>
      <c r="V1" s="233"/>
      <c r="W1" s="233"/>
      <c r="X1" s="233"/>
      <c r="Y1" s="233"/>
      <c r="Z1" s="233"/>
      <c r="AA1" s="233"/>
      <c r="AB1" s="233"/>
      <c r="AC1" s="235"/>
      <c r="AD1" s="99"/>
    </row>
    <row r="2" ht="26.25" customHeight="1" spans="1:30">
      <c r="A2" s="185" t="s">
        <v>246</v>
      </c>
      <c r="B2" s="185"/>
      <c r="C2" s="185"/>
      <c r="D2" s="185"/>
      <c r="E2" s="230"/>
      <c r="F2" s="230"/>
      <c r="G2" s="230"/>
      <c r="H2" s="230"/>
      <c r="I2" s="230"/>
      <c r="J2" s="230"/>
      <c r="K2" s="230"/>
      <c r="L2" s="230"/>
      <c r="M2" s="230"/>
      <c r="N2" s="230"/>
      <c r="O2" s="230"/>
      <c r="P2" s="230"/>
      <c r="Q2" s="230"/>
      <c r="R2" s="230"/>
      <c r="S2" s="230"/>
      <c r="T2" s="230"/>
      <c r="U2" s="230"/>
      <c r="V2" s="230"/>
      <c r="W2" s="230"/>
      <c r="X2" s="230"/>
      <c r="Y2" s="230"/>
      <c r="Z2" s="230"/>
      <c r="AA2" s="230"/>
      <c r="AB2" s="230"/>
      <c r="AC2" s="230"/>
      <c r="AD2" s="230"/>
    </row>
    <row r="3" ht="17.25" customHeight="1" spans="1:30">
      <c r="A3" s="186"/>
      <c r="B3" s="186"/>
      <c r="C3" s="186"/>
      <c r="D3" s="186"/>
      <c r="E3" s="207"/>
      <c r="F3" s="207"/>
      <c r="G3" s="207"/>
      <c r="H3" s="207"/>
      <c r="I3" s="234"/>
      <c r="J3" s="234"/>
      <c r="K3" s="234"/>
      <c r="L3" s="234"/>
      <c r="M3" s="234"/>
      <c r="N3" s="234"/>
      <c r="O3" s="234"/>
      <c r="P3" s="99"/>
      <c r="Q3" s="99"/>
      <c r="R3" s="99"/>
      <c r="S3" s="99"/>
      <c r="T3" s="99"/>
      <c r="U3" s="99"/>
      <c r="V3" s="99"/>
      <c r="W3" s="99"/>
      <c r="X3" s="99"/>
      <c r="Y3" s="236"/>
      <c r="Z3" s="99"/>
      <c r="AA3" s="99"/>
      <c r="AB3" s="99"/>
      <c r="AC3" s="99"/>
      <c r="AD3" s="237" t="s">
        <v>75</v>
      </c>
    </row>
    <row r="4" ht="33" customHeight="1" spans="1:30">
      <c r="A4" s="231" t="s">
        <v>116</v>
      </c>
      <c r="B4" s="231"/>
      <c r="C4" s="231"/>
      <c r="D4" s="231"/>
      <c r="E4" s="103" t="s">
        <v>77</v>
      </c>
      <c r="F4" s="103" t="s">
        <v>131</v>
      </c>
      <c r="G4" s="103"/>
      <c r="H4" s="103"/>
      <c r="I4" s="103"/>
      <c r="J4" s="103"/>
      <c r="K4" s="103"/>
      <c r="L4" s="103"/>
      <c r="M4" s="103"/>
      <c r="N4" s="103"/>
      <c r="O4" s="103"/>
      <c r="P4" s="103"/>
      <c r="Q4" s="103"/>
      <c r="R4" s="103"/>
      <c r="S4" s="103"/>
      <c r="T4" s="103"/>
      <c r="U4" s="103"/>
      <c r="V4" s="103"/>
      <c r="W4" s="103"/>
      <c r="X4" s="103"/>
      <c r="Y4" s="187" t="s">
        <v>134</v>
      </c>
      <c r="Z4" s="187"/>
      <c r="AA4" s="187"/>
      <c r="AB4" s="187" t="s">
        <v>135</v>
      </c>
      <c r="AC4" s="187"/>
      <c r="AD4" s="187"/>
    </row>
    <row r="5" ht="116.25" customHeight="1" spans="1:30">
      <c r="A5" s="176" t="s">
        <v>97</v>
      </c>
      <c r="B5" s="176" t="s">
        <v>98</v>
      </c>
      <c r="C5" s="176" t="s">
        <v>99</v>
      </c>
      <c r="D5" s="176" t="s">
        <v>96</v>
      </c>
      <c r="E5" s="103"/>
      <c r="F5" s="103" t="s">
        <v>86</v>
      </c>
      <c r="G5" s="103" t="s">
        <v>187</v>
      </c>
      <c r="H5" s="103" t="s">
        <v>175</v>
      </c>
      <c r="I5" s="103" t="s">
        <v>176</v>
      </c>
      <c r="J5" s="103" t="s">
        <v>247</v>
      </c>
      <c r="K5" s="103" t="s">
        <v>188</v>
      </c>
      <c r="L5" s="103" t="s">
        <v>177</v>
      </c>
      <c r="M5" s="103" t="s">
        <v>248</v>
      </c>
      <c r="N5" s="103" t="s">
        <v>181</v>
      </c>
      <c r="O5" s="187" t="s">
        <v>231</v>
      </c>
      <c r="P5" s="103" t="s">
        <v>249</v>
      </c>
      <c r="Q5" s="187" t="s">
        <v>184</v>
      </c>
      <c r="R5" s="187" t="s">
        <v>235</v>
      </c>
      <c r="S5" s="187" t="s">
        <v>239</v>
      </c>
      <c r="T5" s="187" t="s">
        <v>238</v>
      </c>
      <c r="U5" s="187" t="s">
        <v>250</v>
      </c>
      <c r="V5" s="187" t="s">
        <v>251</v>
      </c>
      <c r="W5" s="187" t="s">
        <v>240</v>
      </c>
      <c r="X5" s="187" t="s">
        <v>126</v>
      </c>
      <c r="Y5" s="167" t="s">
        <v>86</v>
      </c>
      <c r="Z5" s="226" t="s">
        <v>189</v>
      </c>
      <c r="AA5" s="226" t="s">
        <v>161</v>
      </c>
      <c r="AB5" s="238" t="s">
        <v>86</v>
      </c>
      <c r="AC5" s="239" t="s">
        <v>252</v>
      </c>
      <c r="AD5" s="239" t="s">
        <v>253</v>
      </c>
    </row>
    <row r="6" ht="45" customHeight="1" spans="1:30">
      <c r="A6" s="176"/>
      <c r="B6" s="176"/>
      <c r="C6" s="176"/>
      <c r="D6" s="176" t="s">
        <v>86</v>
      </c>
      <c r="E6" s="232">
        <v>253.01</v>
      </c>
      <c r="F6" s="232">
        <v>253.01</v>
      </c>
      <c r="G6" s="232">
        <v>122.25</v>
      </c>
      <c r="H6" s="232">
        <v>24.2</v>
      </c>
      <c r="I6" s="232">
        <v>6</v>
      </c>
      <c r="J6" s="232"/>
      <c r="K6" s="232"/>
      <c r="L6" s="232">
        <v>2.24</v>
      </c>
      <c r="M6" s="232"/>
      <c r="N6" s="232"/>
      <c r="O6" s="232"/>
      <c r="P6" s="232"/>
      <c r="Q6" s="107">
        <v>98.32</v>
      </c>
      <c r="R6" s="232"/>
      <c r="S6" s="232"/>
      <c r="T6" s="232"/>
      <c r="U6" s="232"/>
      <c r="V6" s="232"/>
      <c r="W6" s="232"/>
      <c r="X6" s="232"/>
      <c r="Y6" s="232"/>
      <c r="Z6" s="232"/>
      <c r="AA6" s="232"/>
      <c r="AB6" s="240"/>
      <c r="AC6" s="240"/>
      <c r="AD6" s="240"/>
    </row>
    <row r="7" ht="45" customHeight="1" spans="1:30">
      <c r="A7" s="176"/>
      <c r="B7" s="176"/>
      <c r="C7" s="176"/>
      <c r="D7" s="176" t="s">
        <v>86</v>
      </c>
      <c r="E7" s="232">
        <v>253.01</v>
      </c>
      <c r="F7" s="232">
        <v>253.01</v>
      </c>
      <c r="G7" s="232">
        <v>122.25</v>
      </c>
      <c r="H7" s="232">
        <v>24.2</v>
      </c>
      <c r="I7" s="232">
        <v>6</v>
      </c>
      <c r="J7" s="232"/>
      <c r="K7" s="232"/>
      <c r="L7" s="232">
        <v>2.24</v>
      </c>
      <c r="M7" s="232"/>
      <c r="N7" s="232"/>
      <c r="O7" s="232"/>
      <c r="P7" s="232"/>
      <c r="Q7" s="107">
        <v>98.32</v>
      </c>
      <c r="R7" s="232"/>
      <c r="S7" s="232"/>
      <c r="T7" s="232"/>
      <c r="U7" s="232"/>
      <c r="V7" s="232"/>
      <c r="W7" s="232"/>
      <c r="X7" s="232"/>
      <c r="Y7" s="232"/>
      <c r="Z7" s="232"/>
      <c r="AA7" s="232"/>
      <c r="AB7" s="240"/>
      <c r="AC7" s="240"/>
      <c r="AD7" s="240"/>
    </row>
    <row r="8" ht="45" customHeight="1" spans="1:30">
      <c r="A8" s="176"/>
      <c r="B8" s="176"/>
      <c r="C8" s="176"/>
      <c r="D8" s="176" t="s">
        <v>91</v>
      </c>
      <c r="E8" s="232">
        <v>253.01</v>
      </c>
      <c r="F8" s="232">
        <v>253.01</v>
      </c>
      <c r="G8" s="232">
        <v>122.25</v>
      </c>
      <c r="H8" s="232">
        <v>24.2</v>
      </c>
      <c r="I8" s="232">
        <v>6</v>
      </c>
      <c r="J8" s="232"/>
      <c r="K8" s="232"/>
      <c r="L8" s="232">
        <v>2.24</v>
      </c>
      <c r="M8" s="232"/>
      <c r="N8" s="232"/>
      <c r="O8" s="232"/>
      <c r="P8" s="232"/>
      <c r="Q8" s="107">
        <f>Q9+Q10+Q12+Q13</f>
        <v>98.32</v>
      </c>
      <c r="R8" s="232"/>
      <c r="S8" s="232"/>
      <c r="T8" s="232"/>
      <c r="U8" s="232"/>
      <c r="V8" s="232"/>
      <c r="W8" s="232"/>
      <c r="X8" s="232"/>
      <c r="Y8" s="232"/>
      <c r="Z8" s="232"/>
      <c r="AA8" s="232"/>
      <c r="AB8" s="240"/>
      <c r="AC8" s="240"/>
      <c r="AD8" s="240"/>
    </row>
    <row r="9" ht="45" customHeight="1" spans="1:30">
      <c r="A9" s="176" t="s">
        <v>100</v>
      </c>
      <c r="B9" s="176" t="s">
        <v>101</v>
      </c>
      <c r="C9" s="176" t="s">
        <v>101</v>
      </c>
      <c r="D9" s="176" t="s">
        <v>102</v>
      </c>
      <c r="E9" s="232">
        <v>141.01</v>
      </c>
      <c r="F9" s="232">
        <v>141.01</v>
      </c>
      <c r="G9" s="232">
        <v>116.25</v>
      </c>
      <c r="H9" s="232"/>
      <c r="I9" s="232">
        <v>6</v>
      </c>
      <c r="J9" s="232"/>
      <c r="K9" s="232"/>
      <c r="L9" s="232">
        <v>2.24</v>
      </c>
      <c r="M9" s="232"/>
      <c r="N9" s="232"/>
      <c r="O9" s="232"/>
      <c r="P9" s="232"/>
      <c r="Q9" s="107">
        <v>16.52</v>
      </c>
      <c r="R9" s="232"/>
      <c r="S9" s="232"/>
      <c r="T9" s="232"/>
      <c r="U9" s="232"/>
      <c r="V9" s="232"/>
      <c r="W9" s="232"/>
      <c r="X9" s="232"/>
      <c r="Y9" s="232"/>
      <c r="Z9" s="232"/>
      <c r="AA9" s="232"/>
      <c r="AB9" s="240"/>
      <c r="AC9" s="240"/>
      <c r="AD9" s="240"/>
    </row>
    <row r="10" ht="45" customHeight="1" spans="1:30">
      <c r="A10" s="176" t="s">
        <v>100</v>
      </c>
      <c r="B10" s="176" t="s">
        <v>101</v>
      </c>
      <c r="C10" s="176" t="s">
        <v>103</v>
      </c>
      <c r="D10" s="176" t="s">
        <v>104</v>
      </c>
      <c r="E10" s="232">
        <v>7.1</v>
      </c>
      <c r="F10" s="232">
        <v>7.1</v>
      </c>
      <c r="G10" s="232"/>
      <c r="H10" s="232"/>
      <c r="I10" s="232"/>
      <c r="J10" s="232"/>
      <c r="K10" s="232"/>
      <c r="L10" s="232"/>
      <c r="M10" s="232"/>
      <c r="N10" s="232"/>
      <c r="O10" s="232"/>
      <c r="P10" s="232"/>
      <c r="Q10" s="107">
        <v>7.1</v>
      </c>
      <c r="R10" s="232"/>
      <c r="S10" s="232"/>
      <c r="T10" s="232"/>
      <c r="U10" s="232"/>
      <c r="V10" s="232"/>
      <c r="W10" s="232"/>
      <c r="X10" s="232"/>
      <c r="Y10" s="232"/>
      <c r="Z10" s="232"/>
      <c r="AA10" s="232"/>
      <c r="AB10" s="240"/>
      <c r="AC10" s="240"/>
      <c r="AD10" s="240"/>
    </row>
    <row r="11" ht="45" customHeight="1" spans="1:30">
      <c r="A11" s="176" t="s">
        <v>100</v>
      </c>
      <c r="B11" s="176" t="s">
        <v>101</v>
      </c>
      <c r="C11" s="176" t="s">
        <v>105</v>
      </c>
      <c r="D11" s="176" t="s">
        <v>106</v>
      </c>
      <c r="E11" s="232">
        <v>24.2</v>
      </c>
      <c r="F11" s="232">
        <v>24.2</v>
      </c>
      <c r="G11" s="232"/>
      <c r="H11" s="232">
        <v>24.2</v>
      </c>
      <c r="I11" s="232"/>
      <c r="J11" s="232"/>
      <c r="K11" s="232"/>
      <c r="L11" s="232"/>
      <c r="M11" s="232"/>
      <c r="N11" s="232"/>
      <c r="O11" s="232"/>
      <c r="P11" s="232"/>
      <c r="Q11" s="107"/>
      <c r="R11" s="232"/>
      <c r="S11" s="232"/>
      <c r="T11" s="232"/>
      <c r="U11" s="232"/>
      <c r="V11" s="232"/>
      <c r="W11" s="232"/>
      <c r="X11" s="232"/>
      <c r="Y11" s="232"/>
      <c r="Z11" s="232"/>
      <c r="AA11" s="232"/>
      <c r="AB11" s="240"/>
      <c r="AC11" s="240"/>
      <c r="AD11" s="240"/>
    </row>
    <row r="12" ht="58.5" customHeight="1" spans="1:30">
      <c r="A12" s="179" t="s">
        <v>100</v>
      </c>
      <c r="B12" s="179" t="s">
        <v>101</v>
      </c>
      <c r="C12" s="179" t="s">
        <v>107</v>
      </c>
      <c r="D12" s="179" t="s">
        <v>108</v>
      </c>
      <c r="E12" s="232">
        <v>56.7</v>
      </c>
      <c r="F12" s="232">
        <v>56.7</v>
      </c>
      <c r="G12" s="232"/>
      <c r="H12" s="232"/>
      <c r="I12" s="232"/>
      <c r="J12" s="232"/>
      <c r="K12" s="232"/>
      <c r="L12" s="232"/>
      <c r="M12" s="232"/>
      <c r="N12" s="232"/>
      <c r="O12" s="232"/>
      <c r="P12" s="232"/>
      <c r="Q12" s="107">
        <v>56.7</v>
      </c>
      <c r="R12" s="232"/>
      <c r="S12" s="232"/>
      <c r="T12" s="232"/>
      <c r="U12" s="232"/>
      <c r="V12" s="232"/>
      <c r="W12" s="232"/>
      <c r="X12" s="232"/>
      <c r="Y12" s="215"/>
      <c r="Z12" s="84"/>
      <c r="AA12" s="84"/>
      <c r="AB12" s="84"/>
      <c r="AC12" s="84"/>
      <c r="AD12" s="84"/>
    </row>
    <row r="13" ht="63" customHeight="1" spans="1:30">
      <c r="A13" s="180" t="s">
        <v>100</v>
      </c>
      <c r="B13" s="180" t="s">
        <v>101</v>
      </c>
      <c r="C13" s="180" t="s">
        <v>109</v>
      </c>
      <c r="D13" s="180" t="s">
        <v>110</v>
      </c>
      <c r="E13" s="232">
        <v>24</v>
      </c>
      <c r="F13" s="232">
        <v>24</v>
      </c>
      <c r="G13" s="232">
        <v>6</v>
      </c>
      <c r="H13" s="232"/>
      <c r="I13" s="232"/>
      <c r="J13" s="232"/>
      <c r="K13" s="232"/>
      <c r="L13" s="232"/>
      <c r="M13" s="232"/>
      <c r="N13" s="232"/>
      <c r="O13" s="232"/>
      <c r="P13" s="232"/>
      <c r="Q13" s="107">
        <v>18</v>
      </c>
      <c r="R13" s="232"/>
      <c r="S13" s="232"/>
      <c r="T13" s="232"/>
      <c r="U13" s="232"/>
      <c r="V13" s="232"/>
      <c r="W13" s="232"/>
      <c r="X13" s="232"/>
      <c r="Y13" s="241"/>
      <c r="Z13" s="241"/>
      <c r="AA13" s="241"/>
      <c r="AB13" s="241"/>
      <c r="AC13" s="241"/>
      <c r="AD13" s="241"/>
    </row>
  </sheetData>
  <mergeCells count="8">
    <mergeCell ref="A1:H1"/>
    <mergeCell ref="A2:AD2"/>
    <mergeCell ref="A3:H3"/>
    <mergeCell ref="A4:D4"/>
    <mergeCell ref="F4:X4"/>
    <mergeCell ref="Y4:AA4"/>
    <mergeCell ref="AB4:AD4"/>
    <mergeCell ref="E4:E5"/>
  </mergeCells>
  <pageMargins left="0.75" right="0.31" top="1" bottom="1" header="0.51" footer="0.51"/>
  <pageSetup paperSize="9" scale="85" fitToWidth="0" fitToHeight="0"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9"/>
  <sheetViews>
    <sheetView workbookViewId="0">
      <selection activeCell="A8" sqref="A8:D9"/>
    </sheetView>
  </sheetViews>
  <sheetFormatPr defaultColWidth="9" defaultRowHeight="10.5" customHeight="1"/>
  <cols>
    <col min="1" max="1" width="5.70833333333333" style="65" customWidth="1"/>
    <col min="2" max="3" width="5.70833333333333" customWidth="1"/>
    <col min="4" max="4" width="20.5666666666667" customWidth="1"/>
    <col min="5" max="5" width="11.1416666666667" customWidth="1"/>
    <col min="6" max="15" width="7.70833333333333" customWidth="1"/>
    <col min="16" max="16" width="10" customWidth="1"/>
    <col min="17" max="17" width="12.7083333333333" customWidth="1"/>
  </cols>
  <sheetData>
    <row r="1" ht="21" customHeight="1" spans="1:17">
      <c r="A1" s="204" t="s">
        <v>254</v>
      </c>
      <c r="B1" s="204"/>
      <c r="C1" s="204"/>
      <c r="D1" s="204"/>
      <c r="E1" s="205"/>
      <c r="F1" s="99"/>
      <c r="G1" s="99"/>
      <c r="H1" s="99"/>
      <c r="I1" s="99"/>
      <c r="J1" s="99"/>
      <c r="K1" s="99"/>
      <c r="L1" s="99"/>
      <c r="M1" s="99"/>
      <c r="N1" s="99"/>
      <c r="O1" s="99"/>
      <c r="P1" s="99"/>
      <c r="Q1" s="99"/>
    </row>
    <row r="2" ht="26.25" customHeight="1" spans="1:17">
      <c r="A2" s="69" t="s">
        <v>255</v>
      </c>
      <c r="B2" s="69"/>
      <c r="C2" s="69"/>
      <c r="D2" s="69"/>
      <c r="E2" s="70"/>
      <c r="F2" s="70"/>
      <c r="G2" s="70"/>
      <c r="H2" s="70"/>
      <c r="I2" s="70"/>
      <c r="J2" s="70"/>
      <c r="K2" s="70"/>
      <c r="L2" s="70"/>
      <c r="M2" s="70"/>
      <c r="N2" s="70"/>
      <c r="O2" s="70"/>
      <c r="P2" s="70"/>
      <c r="Q2" s="70"/>
    </row>
    <row r="3" ht="12" customHeight="1" spans="1:17">
      <c r="A3" s="217"/>
      <c r="B3" s="217"/>
      <c r="C3" s="217"/>
      <c r="D3" s="217"/>
      <c r="E3" s="218"/>
      <c r="F3" s="99"/>
      <c r="G3" s="99"/>
      <c r="H3" s="99"/>
      <c r="I3" s="99"/>
      <c r="J3" s="99"/>
      <c r="K3" s="99"/>
      <c r="L3" s="99"/>
      <c r="M3" s="99"/>
      <c r="N3" s="99"/>
      <c r="O3" s="99"/>
      <c r="P3" s="99"/>
      <c r="Q3" s="196"/>
    </row>
    <row r="4" ht="18.75" customHeight="1" spans="1:17">
      <c r="A4" s="219" t="s">
        <v>116</v>
      </c>
      <c r="B4" s="219"/>
      <c r="C4" s="219"/>
      <c r="D4" s="219"/>
      <c r="E4" s="103" t="s">
        <v>77</v>
      </c>
      <c r="F4" s="103" t="s">
        <v>192</v>
      </c>
      <c r="G4" s="103" t="s">
        <v>193</v>
      </c>
      <c r="H4" s="103" t="s">
        <v>194</v>
      </c>
      <c r="I4" s="103" t="s">
        <v>195</v>
      </c>
      <c r="J4" s="103" t="s">
        <v>196</v>
      </c>
      <c r="K4" s="103" t="s">
        <v>197</v>
      </c>
      <c r="L4" s="103" t="s">
        <v>198</v>
      </c>
      <c r="M4" s="103" t="s">
        <v>199</v>
      </c>
      <c r="N4" s="103" t="s">
        <v>200</v>
      </c>
      <c r="O4" s="103" t="s">
        <v>201</v>
      </c>
      <c r="P4" s="103" t="s">
        <v>202</v>
      </c>
      <c r="Q4" s="226" t="s">
        <v>203</v>
      </c>
    </row>
    <row r="5" ht="18.75" customHeight="1" spans="1:17">
      <c r="A5" s="220" t="s">
        <v>95</v>
      </c>
      <c r="B5" s="221"/>
      <c r="C5" s="222"/>
      <c r="D5" s="223" t="s">
        <v>96</v>
      </c>
      <c r="E5" s="103"/>
      <c r="F5" s="103"/>
      <c r="G5" s="103"/>
      <c r="H5" s="103"/>
      <c r="I5" s="103"/>
      <c r="J5" s="103"/>
      <c r="K5" s="103"/>
      <c r="L5" s="103"/>
      <c r="M5" s="103"/>
      <c r="N5" s="103"/>
      <c r="O5" s="103"/>
      <c r="P5" s="103"/>
      <c r="Q5" s="226"/>
    </row>
    <row r="6" ht="18.75" customHeight="1" spans="1:17">
      <c r="A6" s="224" t="s">
        <v>97</v>
      </c>
      <c r="B6" s="224" t="s">
        <v>98</v>
      </c>
      <c r="C6" s="224" t="s">
        <v>99</v>
      </c>
      <c r="D6" s="225"/>
      <c r="E6" s="149"/>
      <c r="F6" s="149"/>
      <c r="G6" s="149"/>
      <c r="H6" s="149"/>
      <c r="I6" s="149"/>
      <c r="J6" s="149"/>
      <c r="K6" s="149"/>
      <c r="L6" s="149"/>
      <c r="M6" s="149"/>
      <c r="N6" s="149"/>
      <c r="O6" s="149"/>
      <c r="P6" s="149"/>
      <c r="Q6" s="227"/>
    </row>
    <row r="7" ht="26.25" customHeight="1" spans="1:17">
      <c r="A7" s="176"/>
      <c r="B7" s="176"/>
      <c r="C7" s="176"/>
      <c r="D7" s="176" t="s">
        <v>86</v>
      </c>
      <c r="E7" s="214"/>
      <c r="F7" s="214"/>
      <c r="G7" s="214"/>
      <c r="H7" s="214"/>
      <c r="I7" s="214"/>
      <c r="J7" s="214"/>
      <c r="K7" s="214"/>
      <c r="L7" s="214"/>
      <c r="M7" s="214"/>
      <c r="N7" s="214"/>
      <c r="O7" s="214"/>
      <c r="P7" s="214"/>
      <c r="Q7" s="214"/>
    </row>
    <row r="8" ht="26.25" customHeight="1" spans="1:17">
      <c r="A8" s="179"/>
      <c r="B8" s="179"/>
      <c r="C8" s="179"/>
      <c r="D8" s="179" t="s">
        <v>91</v>
      </c>
      <c r="E8" s="214"/>
      <c r="F8" s="84"/>
      <c r="G8" s="84"/>
      <c r="H8" s="84"/>
      <c r="I8" s="84"/>
      <c r="J8" s="84"/>
      <c r="K8" s="84"/>
      <c r="L8" s="214"/>
      <c r="M8" s="84"/>
      <c r="N8" s="84"/>
      <c r="O8" s="84"/>
      <c r="P8" s="84"/>
      <c r="Q8" s="84"/>
    </row>
    <row r="9" ht="26.25" customHeight="1" spans="1:17">
      <c r="A9" s="180" t="s">
        <v>100</v>
      </c>
      <c r="B9" s="180" t="s">
        <v>101</v>
      </c>
      <c r="C9" s="180" t="s">
        <v>101</v>
      </c>
      <c r="D9" s="180" t="s">
        <v>102</v>
      </c>
      <c r="E9" s="214">
        <v>38.3</v>
      </c>
      <c r="F9" s="84">
        <v>16.29</v>
      </c>
      <c r="G9" s="84"/>
      <c r="H9" s="84"/>
      <c r="I9" s="84"/>
      <c r="J9" s="84">
        <v>1.66</v>
      </c>
      <c r="K9" s="84"/>
      <c r="L9" s="214">
        <v>20.35</v>
      </c>
      <c r="M9" s="84"/>
      <c r="N9" s="84"/>
      <c r="O9" s="84"/>
      <c r="P9" s="84"/>
      <c r="Q9" s="84"/>
    </row>
  </sheetData>
  <mergeCells count="19">
    <mergeCell ref="A1:E1"/>
    <mergeCell ref="A2:Q2"/>
    <mergeCell ref="A3:E3"/>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 right="0.7" top="0.75" bottom="0.75" header="0.5" footer="0.5"/>
  <pageSetup paperSize="9"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
  <sheetViews>
    <sheetView workbookViewId="0">
      <selection activeCell="B6" sqref="B6"/>
    </sheetView>
  </sheetViews>
  <sheetFormatPr defaultColWidth="9" defaultRowHeight="10.5" customHeight="1" outlineLevelRow="6"/>
  <cols>
    <col min="1" max="1" width="12.7083333333333" style="332" customWidth="1"/>
    <col min="2" max="2" width="20.7083333333333" customWidth="1"/>
    <col min="3" max="5" width="11.7083333333333" customWidth="1"/>
    <col min="6" max="6" width="13.7083333333333" customWidth="1"/>
    <col min="7" max="7" width="12.1416666666667" customWidth="1"/>
    <col min="8" max="10" width="13.7083333333333" customWidth="1"/>
    <col min="11" max="11" width="12" customWidth="1"/>
    <col min="12" max="12" width="10.8583333333333" customWidth="1"/>
  </cols>
  <sheetData>
    <row r="1" ht="12.75" customHeight="1" spans="1:12">
      <c r="A1" s="333" t="s">
        <v>73</v>
      </c>
      <c r="B1" s="333"/>
      <c r="C1" s="334"/>
      <c r="D1" s="334"/>
      <c r="E1" s="335"/>
      <c r="F1" s="342"/>
      <c r="G1" s="342"/>
      <c r="H1" s="342"/>
      <c r="I1" s="342"/>
      <c r="J1" s="343"/>
      <c r="K1" s="343"/>
      <c r="L1" s="349"/>
    </row>
    <row r="2" ht="26.25" customHeight="1" spans="1:12">
      <c r="A2" s="327" t="s">
        <v>74</v>
      </c>
      <c r="B2" s="327"/>
      <c r="C2" s="336"/>
      <c r="D2" s="336"/>
      <c r="E2" s="336"/>
      <c r="F2" s="336"/>
      <c r="G2" s="336"/>
      <c r="H2" s="336"/>
      <c r="I2" s="336"/>
      <c r="J2" s="336"/>
      <c r="K2" s="336"/>
      <c r="L2" s="336"/>
    </row>
    <row r="3" ht="12" customHeight="1" spans="1:12">
      <c r="A3" s="328"/>
      <c r="B3" s="328"/>
      <c r="C3" s="337"/>
      <c r="D3" s="337"/>
      <c r="E3" s="335"/>
      <c r="F3" s="344"/>
      <c r="G3" s="344"/>
      <c r="H3" s="344"/>
      <c r="I3" s="344"/>
      <c r="J3" s="345"/>
      <c r="K3" s="345"/>
      <c r="L3" s="345" t="s">
        <v>75</v>
      </c>
    </row>
    <row r="4" ht="19.5" customHeight="1" spans="1:12">
      <c r="A4" s="330" t="s">
        <v>76</v>
      </c>
      <c r="B4" s="330"/>
      <c r="C4" s="338" t="s">
        <v>77</v>
      </c>
      <c r="D4" s="339" t="s">
        <v>78</v>
      </c>
      <c r="E4" s="339" t="s">
        <v>79</v>
      </c>
      <c r="F4" s="339" t="s">
        <v>80</v>
      </c>
      <c r="G4" s="339"/>
      <c r="H4" s="339"/>
      <c r="I4" s="339"/>
      <c r="J4" s="338" t="s">
        <v>81</v>
      </c>
      <c r="K4" s="338" t="s">
        <v>82</v>
      </c>
      <c r="L4" s="350" t="s">
        <v>83</v>
      </c>
    </row>
    <row r="5" ht="37.5" customHeight="1" spans="1:12">
      <c r="A5" s="330" t="s">
        <v>84</v>
      </c>
      <c r="B5" s="330" t="s">
        <v>85</v>
      </c>
      <c r="C5" s="338"/>
      <c r="D5" s="339"/>
      <c r="E5" s="339"/>
      <c r="F5" s="339" t="s">
        <v>86</v>
      </c>
      <c r="G5" s="338" t="s">
        <v>87</v>
      </c>
      <c r="H5" s="338" t="s">
        <v>88</v>
      </c>
      <c r="I5" s="338" t="s">
        <v>89</v>
      </c>
      <c r="J5" s="338"/>
      <c r="K5" s="338"/>
      <c r="L5" s="351"/>
    </row>
    <row r="6" ht="37.5" customHeight="1" spans="1:12">
      <c r="A6" s="125" t="s">
        <v>90</v>
      </c>
      <c r="B6" s="125" t="s">
        <v>91</v>
      </c>
      <c r="C6" s="340">
        <v>850.4</v>
      </c>
      <c r="D6" s="340">
        <v>850.4</v>
      </c>
      <c r="E6" s="341"/>
      <c r="F6" s="341"/>
      <c r="G6" s="346"/>
      <c r="H6" s="346"/>
      <c r="I6" s="346"/>
      <c r="J6" s="346"/>
      <c r="K6" s="346"/>
      <c r="L6" s="352"/>
    </row>
    <row r="7" ht="30" customHeight="1" spans="1:12">
      <c r="A7" s="347"/>
      <c r="B7" s="348"/>
      <c r="C7" s="340"/>
      <c r="D7" s="340"/>
      <c r="E7" s="340"/>
      <c r="F7" s="340"/>
      <c r="G7" s="340"/>
      <c r="H7" s="340"/>
      <c r="I7" s="340"/>
      <c r="J7" s="340"/>
      <c r="K7" s="340"/>
      <c r="L7" s="340"/>
    </row>
  </sheetData>
  <mergeCells count="13">
    <mergeCell ref="A1:D1"/>
    <mergeCell ref="J1:K1"/>
    <mergeCell ref="A2:L2"/>
    <mergeCell ref="A3:D3"/>
    <mergeCell ref="J3:K3"/>
    <mergeCell ref="A4:B4"/>
    <mergeCell ref="F4:I4"/>
    <mergeCell ref="C4:C5"/>
    <mergeCell ref="D4:D5"/>
    <mergeCell ref="E4:E5"/>
    <mergeCell ref="J4:J5"/>
    <mergeCell ref="K4:K5"/>
    <mergeCell ref="L4:L5"/>
  </mergeCells>
  <printOptions horizontalCentered="1"/>
  <pageMargins left="0.28" right="0.2" top="0.71" bottom="0.71" header="0.55" footer="0.51"/>
  <pageSetup paperSize="9" scale="85" fitToWidth="0" fitToHeight="0"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showGridLines="0" workbookViewId="0">
      <selection activeCell="F16" sqref="F16"/>
    </sheetView>
  </sheetViews>
  <sheetFormatPr defaultColWidth="6.28333333333333" defaultRowHeight="10.5" customHeight="1" outlineLevelRow="6"/>
  <cols>
    <col min="1" max="1" width="5.14166666666667" style="65" customWidth="1"/>
    <col min="2" max="3" width="5.14166666666667" customWidth="1"/>
    <col min="4" max="4" width="26.2833333333333" customWidth="1"/>
    <col min="5" max="5" width="25.425" customWidth="1"/>
    <col min="6" max="6" width="15.5666666666667" customWidth="1"/>
    <col min="7" max="7" width="13.1416666666667" customWidth="1"/>
    <col min="8" max="8" width="18.2833333333333" customWidth="1"/>
    <col min="9" max="9" width="13.1416666666667" customWidth="1"/>
    <col min="10" max="10" width="23.8583333333333" customWidth="1"/>
    <col min="11" max="242" width="9.14166666666667" customWidth="1"/>
    <col min="243" max="16371" width="6.28333333333333" customWidth="1"/>
  </cols>
  <sheetData>
    <row r="1" ht="24" customHeight="1" spans="1:10">
      <c r="A1" s="204" t="s">
        <v>256</v>
      </c>
      <c r="B1" s="204"/>
      <c r="C1" s="204"/>
      <c r="D1" s="204"/>
      <c r="E1" s="205"/>
      <c r="F1" s="205"/>
      <c r="G1" s="205"/>
      <c r="H1" s="206"/>
      <c r="I1" s="206"/>
      <c r="J1" s="206"/>
    </row>
    <row r="2" ht="38.25" customHeight="1" spans="1:10">
      <c r="A2" s="185" t="s">
        <v>257</v>
      </c>
      <c r="B2" s="185"/>
      <c r="C2" s="185"/>
      <c r="D2" s="185"/>
      <c r="E2" s="142"/>
      <c r="F2" s="142"/>
      <c r="G2" s="142"/>
      <c r="H2" s="142"/>
      <c r="I2" s="142"/>
      <c r="J2" s="142"/>
    </row>
    <row r="3" ht="15.75" customHeight="1" spans="1:10">
      <c r="A3" s="186"/>
      <c r="B3" s="186"/>
      <c r="C3" s="186"/>
      <c r="D3" s="186"/>
      <c r="E3" s="207"/>
      <c r="F3" s="207"/>
      <c r="G3" s="208"/>
      <c r="H3" s="208"/>
      <c r="I3" s="208"/>
      <c r="J3" s="216" t="s">
        <v>75</v>
      </c>
    </row>
    <row r="4" ht="18.75" customHeight="1" spans="1:10">
      <c r="A4" s="209" t="s">
        <v>116</v>
      </c>
      <c r="B4" s="210"/>
      <c r="C4" s="210"/>
      <c r="D4" s="211"/>
      <c r="E4" s="104" t="s">
        <v>77</v>
      </c>
      <c r="F4" s="103" t="s">
        <v>206</v>
      </c>
      <c r="G4" s="103" t="s">
        <v>199</v>
      </c>
      <c r="H4" s="103" t="s">
        <v>201</v>
      </c>
      <c r="I4" s="103" t="s">
        <v>207</v>
      </c>
      <c r="J4" s="103" t="s">
        <v>203</v>
      </c>
    </row>
    <row r="5" ht="18.75" customHeight="1" spans="1:10">
      <c r="A5" s="212" t="s">
        <v>97</v>
      </c>
      <c r="B5" s="212" t="s">
        <v>98</v>
      </c>
      <c r="C5" s="212" t="s">
        <v>99</v>
      </c>
      <c r="D5" s="212" t="s">
        <v>96</v>
      </c>
      <c r="E5" s="213"/>
      <c r="F5" s="149"/>
      <c r="G5" s="149"/>
      <c r="H5" s="149"/>
      <c r="I5" s="149"/>
      <c r="J5" s="149"/>
    </row>
    <row r="6" ht="22.5" customHeight="1" spans="1:10">
      <c r="A6" s="179"/>
      <c r="B6" s="179"/>
      <c r="C6" s="179"/>
      <c r="D6" s="179" t="s">
        <v>91</v>
      </c>
      <c r="E6" s="214">
        <f>I6+J6</f>
        <v>38.3</v>
      </c>
      <c r="F6" s="215"/>
      <c r="G6" s="215"/>
      <c r="H6" s="215"/>
      <c r="I6" s="215">
        <v>16.29</v>
      </c>
      <c r="J6" s="214">
        <v>22.01</v>
      </c>
    </row>
    <row r="7" ht="22.5" customHeight="1" spans="1:10">
      <c r="A7" s="180" t="s">
        <v>100</v>
      </c>
      <c r="B7" s="180" t="s">
        <v>101</v>
      </c>
      <c r="C7" s="180" t="s">
        <v>101</v>
      </c>
      <c r="D7" s="180" t="s">
        <v>102</v>
      </c>
      <c r="E7" s="214">
        <f>I7+J7</f>
        <v>38.3</v>
      </c>
      <c r="F7" s="215"/>
      <c r="G7" s="215"/>
      <c r="H7" s="215"/>
      <c r="I7" s="215">
        <v>16.29</v>
      </c>
      <c r="J7" s="214">
        <v>22.01</v>
      </c>
    </row>
  </sheetData>
  <mergeCells count="10">
    <mergeCell ref="A1:G1"/>
    <mergeCell ref="A2:J2"/>
    <mergeCell ref="A3:F3"/>
    <mergeCell ref="A4:D4"/>
    <mergeCell ref="E4:E5"/>
    <mergeCell ref="F4:F5"/>
    <mergeCell ref="G4:G5"/>
    <mergeCell ref="H4:H5"/>
    <mergeCell ref="I4:I5"/>
    <mergeCell ref="J4:J5"/>
  </mergeCells>
  <printOptions horizontalCentered="1"/>
  <pageMargins left="0.63" right="0.71" top="0.94" bottom="0.75" header="0.51" footer="0.51"/>
  <pageSetup paperSize="9" fitToHeight="0"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7"/>
  <sheetViews>
    <sheetView workbookViewId="0">
      <selection activeCell="A1" sqref="A$1:D$1048576"/>
    </sheetView>
  </sheetViews>
  <sheetFormatPr defaultColWidth="9" defaultRowHeight="10.5" customHeight="1" outlineLevelRow="6"/>
  <cols>
    <col min="1" max="1" width="4.425" style="65" customWidth="1"/>
    <col min="2" max="3" width="4.425" customWidth="1"/>
    <col min="4" max="5" width="10.5666666666667" customWidth="1"/>
    <col min="6" max="19" width="10.425" customWidth="1"/>
  </cols>
  <sheetData>
    <row r="1" ht="19.5" customHeight="1" spans="1:19">
      <c r="A1" s="162" t="s">
        <v>258</v>
      </c>
      <c r="B1" s="162"/>
      <c r="C1" s="162"/>
      <c r="D1" s="162"/>
      <c r="E1" s="139"/>
      <c r="F1" s="201"/>
      <c r="G1" s="201"/>
      <c r="H1" s="201"/>
      <c r="I1" s="201"/>
      <c r="J1" s="201"/>
      <c r="K1" s="201"/>
      <c r="L1" s="201"/>
      <c r="M1" s="201"/>
      <c r="N1" s="201"/>
      <c r="O1" s="201"/>
      <c r="P1" s="202"/>
      <c r="Q1" s="99"/>
      <c r="R1" s="99"/>
      <c r="S1" s="99"/>
    </row>
    <row r="2" ht="26.25" customHeight="1" spans="1:19">
      <c r="A2" s="69" t="s">
        <v>259</v>
      </c>
      <c r="B2" s="69"/>
      <c r="C2" s="69"/>
      <c r="D2" s="69"/>
      <c r="E2" s="70"/>
      <c r="F2" s="70"/>
      <c r="G2" s="70"/>
      <c r="H2" s="70"/>
      <c r="I2" s="70"/>
      <c r="J2" s="70"/>
      <c r="K2" s="70"/>
      <c r="L2" s="70"/>
      <c r="M2" s="70"/>
      <c r="N2" s="70"/>
      <c r="O2" s="70"/>
      <c r="P2" s="70"/>
      <c r="Q2" s="70"/>
      <c r="R2" s="70"/>
      <c r="S2" s="70"/>
    </row>
    <row r="3" ht="18" customHeight="1" spans="1:19">
      <c r="A3" s="163"/>
      <c r="B3" s="163"/>
      <c r="C3" s="163"/>
      <c r="D3" s="163"/>
      <c r="E3" s="164"/>
      <c r="F3" s="164"/>
      <c r="G3" s="164"/>
      <c r="H3" s="164"/>
      <c r="I3" s="164"/>
      <c r="J3" s="141"/>
      <c r="K3" s="141"/>
      <c r="L3" s="141"/>
      <c r="M3" s="141"/>
      <c r="N3" s="141"/>
      <c r="O3" s="141"/>
      <c r="P3" s="160"/>
      <c r="Q3" s="99"/>
      <c r="R3" s="99"/>
      <c r="S3" s="203" t="s">
        <v>75</v>
      </c>
    </row>
    <row r="4" ht="18.75" customHeight="1" spans="1:19">
      <c r="A4" s="176" t="s">
        <v>116</v>
      </c>
      <c r="B4" s="176"/>
      <c r="C4" s="176"/>
      <c r="D4" s="176"/>
      <c r="E4" s="103" t="s">
        <v>117</v>
      </c>
      <c r="F4" s="167" t="s">
        <v>118</v>
      </c>
      <c r="G4" s="167"/>
      <c r="H4" s="167"/>
      <c r="I4" s="167"/>
      <c r="J4" s="167" t="s">
        <v>119</v>
      </c>
      <c r="K4" s="167"/>
      <c r="L4" s="167"/>
      <c r="M4" s="167"/>
      <c r="N4" s="167"/>
      <c r="O4" s="167"/>
      <c r="P4" s="167"/>
      <c r="Q4" s="167"/>
      <c r="R4" s="167"/>
      <c r="S4" s="167"/>
    </row>
    <row r="5" ht="18.75" customHeight="1" spans="1:19">
      <c r="A5" s="176" t="s">
        <v>95</v>
      </c>
      <c r="B5" s="176"/>
      <c r="C5" s="176"/>
      <c r="D5" s="176" t="s">
        <v>96</v>
      </c>
      <c r="E5" s="103"/>
      <c r="F5" s="167" t="s">
        <v>86</v>
      </c>
      <c r="G5" s="167" t="s">
        <v>120</v>
      </c>
      <c r="H5" s="167" t="s">
        <v>121</v>
      </c>
      <c r="I5" s="167" t="s">
        <v>122</v>
      </c>
      <c r="J5" s="167" t="s">
        <v>86</v>
      </c>
      <c r="K5" s="167" t="s">
        <v>189</v>
      </c>
      <c r="L5" s="167" t="s">
        <v>122</v>
      </c>
      <c r="M5" s="167" t="s">
        <v>139</v>
      </c>
      <c r="N5" s="167" t="s">
        <v>260</v>
      </c>
      <c r="O5" s="167" t="s">
        <v>261</v>
      </c>
      <c r="P5" s="167" t="s">
        <v>262</v>
      </c>
      <c r="Q5" s="167" t="s">
        <v>136</v>
      </c>
      <c r="R5" s="167" t="s">
        <v>138</v>
      </c>
      <c r="S5" s="167" t="s">
        <v>127</v>
      </c>
    </row>
    <row r="6" ht="18.75" customHeight="1" spans="1:19">
      <c r="A6" s="171" t="s">
        <v>97</v>
      </c>
      <c r="B6" s="171" t="s">
        <v>98</v>
      </c>
      <c r="C6" s="171" t="s">
        <v>99</v>
      </c>
      <c r="D6" s="171"/>
      <c r="E6" s="149"/>
      <c r="F6" s="174"/>
      <c r="G6" s="174"/>
      <c r="H6" s="174"/>
      <c r="I6" s="174"/>
      <c r="J6" s="174"/>
      <c r="K6" s="174"/>
      <c r="L6" s="174"/>
      <c r="M6" s="174"/>
      <c r="N6" s="174"/>
      <c r="O6" s="174"/>
      <c r="P6" s="174"/>
      <c r="Q6" s="174"/>
      <c r="R6" s="174"/>
      <c r="S6" s="174"/>
    </row>
    <row r="7" ht="39" customHeight="1" spans="1:19">
      <c r="A7" s="96"/>
      <c r="B7" s="96"/>
      <c r="C7" s="96"/>
      <c r="D7" s="96"/>
      <c r="E7" s="107"/>
      <c r="F7" s="107"/>
      <c r="G7" s="107"/>
      <c r="H7" s="107"/>
      <c r="I7" s="107"/>
      <c r="J7" s="107"/>
      <c r="K7" s="107"/>
      <c r="L7" s="107"/>
      <c r="M7" s="107"/>
      <c r="N7" s="107"/>
      <c r="O7" s="107"/>
      <c r="P7" s="107"/>
      <c r="Q7" s="107"/>
      <c r="R7" s="107"/>
      <c r="S7" s="107"/>
    </row>
  </sheetData>
  <mergeCells count="23">
    <mergeCell ref="A1:E1"/>
    <mergeCell ref="A2:S2"/>
    <mergeCell ref="A3:I3"/>
    <mergeCell ref="A4:D4"/>
    <mergeCell ref="F4:I4"/>
    <mergeCell ref="J4:S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47" right="0.59" top="0.75" bottom="0.75" header="0.51" footer="0.51"/>
  <pageSetup paperSize="9" scale="75" fitToWidth="0" fitToHeight="0"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
  <sheetViews>
    <sheetView showGridLines="0" workbookViewId="0">
      <selection activeCell="C7" sqref="C7"/>
    </sheetView>
  </sheetViews>
  <sheetFormatPr defaultColWidth="6.14166666666667" defaultRowHeight="10.5" customHeight="1" outlineLevelRow="6"/>
  <cols>
    <col min="1" max="1" width="6.14166666666667" style="65" customWidth="1"/>
    <col min="2" max="3" width="6.14166666666667" customWidth="1"/>
    <col min="4" max="4" width="12.5666666666667" customWidth="1"/>
    <col min="5" max="5" width="7.425" customWidth="1"/>
    <col min="6" max="16" width="9.85833333333333" customWidth="1"/>
    <col min="17" max="17" width="10.8583333333333" customWidth="1"/>
    <col min="18" max="253" width="9.14166666666667" customWidth="1"/>
    <col min="254" max="16382" width="6.14166666666667" customWidth="1"/>
  </cols>
  <sheetData>
    <row r="1" ht="31.5" customHeight="1" spans="1:17">
      <c r="A1" s="162" t="s">
        <v>263</v>
      </c>
      <c r="B1" s="184"/>
      <c r="C1" s="184"/>
      <c r="D1" s="184"/>
      <c r="E1" s="140"/>
      <c r="F1" s="140"/>
      <c r="G1" s="141"/>
      <c r="H1" s="141"/>
      <c r="I1" s="141"/>
      <c r="J1" s="141"/>
      <c r="K1" s="141"/>
      <c r="L1" s="141"/>
      <c r="M1" s="141"/>
      <c r="N1" s="141"/>
      <c r="O1" s="141"/>
      <c r="P1" s="141"/>
      <c r="Q1" s="159"/>
    </row>
    <row r="2" ht="26.25" customHeight="1" spans="1:17">
      <c r="A2" s="185" t="s">
        <v>264</v>
      </c>
      <c r="B2" s="185"/>
      <c r="C2" s="185"/>
      <c r="D2" s="185"/>
      <c r="E2" s="142"/>
      <c r="F2" s="142"/>
      <c r="G2" s="142"/>
      <c r="H2" s="142"/>
      <c r="I2" s="142"/>
      <c r="J2" s="142"/>
      <c r="K2" s="142"/>
      <c r="L2" s="142"/>
      <c r="M2" s="142"/>
      <c r="N2" s="142"/>
      <c r="O2" s="142"/>
      <c r="P2" s="142"/>
      <c r="Q2" s="142"/>
    </row>
    <row r="3" ht="12" customHeight="1" spans="1:17">
      <c r="A3" s="186"/>
      <c r="B3" s="186"/>
      <c r="C3" s="186"/>
      <c r="D3" s="186"/>
      <c r="E3" s="144"/>
      <c r="F3" s="144"/>
      <c r="G3" s="144"/>
      <c r="H3" s="144"/>
      <c r="I3" s="144"/>
      <c r="J3" s="141"/>
      <c r="K3" s="141"/>
      <c r="L3" s="141"/>
      <c r="M3" s="141"/>
      <c r="N3" s="141"/>
      <c r="O3" s="141"/>
      <c r="P3" s="200"/>
      <c r="Q3" s="196" t="s">
        <v>75</v>
      </c>
    </row>
    <row r="4" ht="18.75" customHeight="1" spans="1:17">
      <c r="A4" s="197" t="s">
        <v>116</v>
      </c>
      <c r="B4" s="197"/>
      <c r="C4" s="197"/>
      <c r="D4" s="197"/>
      <c r="E4" s="198" t="s">
        <v>117</v>
      </c>
      <c r="F4" s="198" t="s">
        <v>130</v>
      </c>
      <c r="G4" s="199" t="s">
        <v>131</v>
      </c>
      <c r="H4" s="198" t="s">
        <v>132</v>
      </c>
      <c r="I4" s="198" t="s">
        <v>133</v>
      </c>
      <c r="J4" s="198" t="s">
        <v>134</v>
      </c>
      <c r="K4" s="198" t="s">
        <v>135</v>
      </c>
      <c r="L4" s="198" t="s">
        <v>136</v>
      </c>
      <c r="M4" s="198" t="s">
        <v>137</v>
      </c>
      <c r="N4" s="198" t="s">
        <v>122</v>
      </c>
      <c r="O4" s="198" t="s">
        <v>138</v>
      </c>
      <c r="P4" s="198" t="s">
        <v>139</v>
      </c>
      <c r="Q4" s="198" t="s">
        <v>127</v>
      </c>
    </row>
    <row r="5" ht="18.75" customHeight="1" spans="1:17">
      <c r="A5" s="197" t="s">
        <v>97</v>
      </c>
      <c r="B5" s="197" t="s">
        <v>98</v>
      </c>
      <c r="C5" s="197" t="s">
        <v>99</v>
      </c>
      <c r="D5" s="197" t="s">
        <v>96</v>
      </c>
      <c r="E5" s="198"/>
      <c r="F5" s="198"/>
      <c r="G5" s="199"/>
      <c r="H5" s="198"/>
      <c r="I5" s="198"/>
      <c r="J5" s="198"/>
      <c r="K5" s="198"/>
      <c r="L5" s="198"/>
      <c r="M5" s="198"/>
      <c r="N5" s="198"/>
      <c r="O5" s="198"/>
      <c r="P5" s="198"/>
      <c r="Q5" s="198"/>
    </row>
    <row r="6" ht="18.75" customHeight="1" spans="1:17">
      <c r="A6" s="197"/>
      <c r="B6" s="197"/>
      <c r="C6" s="197"/>
      <c r="D6" s="197"/>
      <c r="E6" s="198"/>
      <c r="F6" s="198"/>
      <c r="G6" s="199"/>
      <c r="H6" s="198"/>
      <c r="I6" s="198"/>
      <c r="J6" s="198"/>
      <c r="K6" s="198"/>
      <c r="L6" s="198"/>
      <c r="M6" s="198"/>
      <c r="N6" s="198"/>
      <c r="O6" s="198"/>
      <c r="P6" s="198"/>
      <c r="Q6" s="198"/>
    </row>
    <row r="7" ht="50.25" customHeight="1" spans="1:17">
      <c r="A7" s="96"/>
      <c r="B7" s="96"/>
      <c r="C7" s="96"/>
      <c r="D7" s="96"/>
      <c r="E7" s="107"/>
      <c r="F7" s="107"/>
      <c r="G7" s="107"/>
      <c r="H7" s="107"/>
      <c r="I7" s="107"/>
      <c r="J7" s="107"/>
      <c r="K7" s="107"/>
      <c r="L7" s="107"/>
      <c r="M7" s="107"/>
      <c r="N7" s="107"/>
      <c r="O7" s="107"/>
      <c r="P7" s="107"/>
      <c r="Q7" s="107"/>
    </row>
  </sheetData>
  <mergeCells count="21">
    <mergeCell ref="A1:F1"/>
    <mergeCell ref="A2:Q2"/>
    <mergeCell ref="A3:I3"/>
    <mergeCell ref="A4:D4"/>
    <mergeCell ref="A5:A6"/>
    <mergeCell ref="B5:B6"/>
    <mergeCell ref="C5:C6"/>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1.14" right="0.7" top="0.75" bottom="0.75" header="0.5" footer="0.5"/>
  <pageSetup paperSize="9" scale="80" fitToWidth="0" fitToHeight="0"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7"/>
  <sheetViews>
    <sheetView workbookViewId="0">
      <selection activeCell="D1" sqref="D$1:D$1048576"/>
    </sheetView>
  </sheetViews>
  <sheetFormatPr defaultColWidth="9" defaultRowHeight="10.5" customHeight="1" outlineLevelRow="6"/>
  <cols>
    <col min="1" max="1" width="5.56666666666667" style="65" customWidth="1"/>
    <col min="2" max="3" width="5.56666666666667" customWidth="1"/>
    <col min="4" max="4" width="12.1416666666667" customWidth="1"/>
    <col min="5" max="19" width="11.2833333333333" customWidth="1"/>
    <col min="20" max="16384" width="9" customWidth="1"/>
  </cols>
  <sheetData>
    <row r="1" ht="18.75" customHeight="1" spans="1:19">
      <c r="A1" s="162" t="s">
        <v>265</v>
      </c>
      <c r="B1" s="184"/>
      <c r="C1" s="184"/>
      <c r="D1" s="184"/>
      <c r="E1" s="140"/>
      <c r="F1" s="141"/>
      <c r="G1" s="141"/>
      <c r="H1" s="141"/>
      <c r="I1" s="141"/>
      <c r="J1" s="141"/>
      <c r="K1" s="141"/>
      <c r="L1" s="141"/>
      <c r="M1" s="141"/>
      <c r="N1" s="141"/>
      <c r="O1" s="141"/>
      <c r="P1" s="194"/>
      <c r="Q1" s="99"/>
      <c r="R1" s="99"/>
      <c r="S1" s="99"/>
    </row>
    <row r="2" ht="26.25" customHeight="1" spans="1:19">
      <c r="A2" s="188" t="s">
        <v>266</v>
      </c>
      <c r="B2" s="188"/>
      <c r="C2" s="188"/>
      <c r="D2" s="188"/>
      <c r="E2" s="189"/>
      <c r="F2" s="189"/>
      <c r="G2" s="189"/>
      <c r="H2" s="189"/>
      <c r="I2" s="189"/>
      <c r="J2" s="189"/>
      <c r="K2" s="189"/>
      <c r="L2" s="189"/>
      <c r="M2" s="189"/>
      <c r="N2" s="189"/>
      <c r="O2" s="189"/>
      <c r="P2" s="189"/>
      <c r="Q2" s="189"/>
      <c r="R2" s="189"/>
      <c r="S2" s="189"/>
    </row>
    <row r="3" ht="18.75" customHeight="1" spans="1:19">
      <c r="A3" s="190"/>
      <c r="B3" s="190"/>
      <c r="C3" s="190"/>
      <c r="D3" s="190"/>
      <c r="E3" s="191"/>
      <c r="F3" s="191"/>
      <c r="G3" s="191"/>
      <c r="H3" s="191"/>
      <c r="I3" s="191"/>
      <c r="J3" s="141"/>
      <c r="K3" s="141"/>
      <c r="L3" s="141"/>
      <c r="M3" s="141"/>
      <c r="N3" s="141"/>
      <c r="O3" s="195"/>
      <c r="P3" s="195"/>
      <c r="Q3" s="99"/>
      <c r="R3" s="99"/>
      <c r="S3" s="196" t="s">
        <v>75</v>
      </c>
    </row>
    <row r="4" ht="18.75" customHeight="1" spans="1:19">
      <c r="A4" s="165" t="s">
        <v>116</v>
      </c>
      <c r="B4" s="165"/>
      <c r="C4" s="165"/>
      <c r="D4" s="165"/>
      <c r="E4" s="103" t="s">
        <v>117</v>
      </c>
      <c r="F4" s="167" t="s">
        <v>118</v>
      </c>
      <c r="G4" s="167"/>
      <c r="H4" s="167"/>
      <c r="I4" s="167"/>
      <c r="J4" s="167" t="s">
        <v>119</v>
      </c>
      <c r="K4" s="167"/>
      <c r="L4" s="167"/>
      <c r="M4" s="167"/>
      <c r="N4" s="167"/>
      <c r="O4" s="167"/>
      <c r="P4" s="167"/>
      <c r="Q4" s="167"/>
      <c r="R4" s="167"/>
      <c r="S4" s="167"/>
    </row>
    <row r="5" ht="18.75" customHeight="1" spans="1:19">
      <c r="A5" s="168" t="s">
        <v>95</v>
      </c>
      <c r="B5" s="169"/>
      <c r="C5" s="170"/>
      <c r="D5" s="192" t="s">
        <v>96</v>
      </c>
      <c r="E5" s="103"/>
      <c r="F5" s="167" t="s">
        <v>86</v>
      </c>
      <c r="G5" s="167" t="s">
        <v>120</v>
      </c>
      <c r="H5" s="167" t="s">
        <v>121</v>
      </c>
      <c r="I5" s="167" t="s">
        <v>122</v>
      </c>
      <c r="J5" s="167" t="s">
        <v>86</v>
      </c>
      <c r="K5" s="167" t="s">
        <v>189</v>
      </c>
      <c r="L5" s="167" t="s">
        <v>122</v>
      </c>
      <c r="M5" s="167" t="s">
        <v>139</v>
      </c>
      <c r="N5" s="167" t="s">
        <v>260</v>
      </c>
      <c r="O5" s="167" t="s">
        <v>261</v>
      </c>
      <c r="P5" s="167" t="s">
        <v>262</v>
      </c>
      <c r="Q5" s="167" t="s">
        <v>136</v>
      </c>
      <c r="R5" s="167" t="s">
        <v>138</v>
      </c>
      <c r="S5" s="167" t="s">
        <v>127</v>
      </c>
    </row>
    <row r="6" ht="18.75" customHeight="1" spans="1:19">
      <c r="A6" s="171" t="s">
        <v>97</v>
      </c>
      <c r="B6" s="171" t="s">
        <v>98</v>
      </c>
      <c r="C6" s="171" t="s">
        <v>99</v>
      </c>
      <c r="D6" s="193"/>
      <c r="E6" s="149"/>
      <c r="F6" s="174"/>
      <c r="G6" s="174"/>
      <c r="H6" s="174"/>
      <c r="I6" s="174"/>
      <c r="J6" s="174"/>
      <c r="K6" s="174"/>
      <c r="L6" s="174"/>
      <c r="M6" s="174"/>
      <c r="N6" s="174"/>
      <c r="O6" s="174"/>
      <c r="P6" s="174"/>
      <c r="Q6" s="174"/>
      <c r="R6" s="174"/>
      <c r="S6" s="174"/>
    </row>
    <row r="7" ht="41.25" customHeight="1" spans="1:19">
      <c r="A7" s="96"/>
      <c r="B7" s="96"/>
      <c r="C7" s="96"/>
      <c r="D7" s="96"/>
      <c r="E7" s="107"/>
      <c r="F7" s="107"/>
      <c r="G7" s="107"/>
      <c r="H7" s="107"/>
      <c r="I7" s="107"/>
      <c r="J7" s="107"/>
      <c r="K7" s="107"/>
      <c r="L7" s="107"/>
      <c r="M7" s="107"/>
      <c r="N7" s="107"/>
      <c r="O7" s="107"/>
      <c r="P7" s="107"/>
      <c r="Q7" s="107"/>
      <c r="R7" s="107"/>
      <c r="S7" s="107"/>
    </row>
  </sheetData>
  <mergeCells count="24">
    <mergeCell ref="A1:E1"/>
    <mergeCell ref="A2:S2"/>
    <mergeCell ref="A3:I3"/>
    <mergeCell ref="O3:P3"/>
    <mergeCell ref="A4:D4"/>
    <mergeCell ref="F4:I4"/>
    <mergeCell ref="J4:S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71" right="0.63" top="0.75" bottom="0.75" header="0.51" footer="0.51"/>
  <pageSetup paperSize="9" fitToHeight="0"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
  <sheetViews>
    <sheetView showGridLines="0" workbookViewId="0">
      <selection activeCell="A3" sqref="A3:I3"/>
    </sheetView>
  </sheetViews>
  <sheetFormatPr defaultColWidth="5.28333333333333" defaultRowHeight="10.5" customHeight="1" outlineLevelRow="6"/>
  <cols>
    <col min="1" max="1" width="5.56666666666667" style="65" customWidth="1"/>
    <col min="2" max="3" width="5.56666666666667" customWidth="1"/>
    <col min="4" max="4" width="14" customWidth="1"/>
    <col min="5" max="5" width="10.7083333333333" customWidth="1"/>
    <col min="6" max="17" width="11.2833333333333" customWidth="1"/>
    <col min="18" max="253" width="9.14166666666667" customWidth="1"/>
    <col min="254" max="16382" width="5.28333333333333" customWidth="1"/>
  </cols>
  <sheetData>
    <row r="1" ht="18.75" customHeight="1" spans="1:17">
      <c r="A1" s="184" t="s">
        <v>267</v>
      </c>
      <c r="B1" s="184"/>
      <c r="C1" s="184"/>
      <c r="D1" s="184"/>
      <c r="E1" s="140"/>
      <c r="F1" s="140"/>
      <c r="G1" s="141"/>
      <c r="H1" s="141"/>
      <c r="I1" s="141"/>
      <c r="J1" s="141"/>
      <c r="K1" s="141"/>
      <c r="L1" s="141"/>
      <c r="M1" s="141"/>
      <c r="N1" s="141"/>
      <c r="O1" s="141"/>
      <c r="P1" s="141"/>
      <c r="Q1" s="159"/>
    </row>
    <row r="2" ht="26.25" customHeight="1" spans="1:17">
      <c r="A2" s="185" t="s">
        <v>268</v>
      </c>
      <c r="B2" s="185"/>
      <c r="C2" s="185"/>
      <c r="D2" s="185"/>
      <c r="E2" s="142"/>
      <c r="F2" s="142"/>
      <c r="G2" s="142"/>
      <c r="H2" s="142"/>
      <c r="I2" s="142"/>
      <c r="J2" s="142"/>
      <c r="K2" s="142"/>
      <c r="L2" s="142"/>
      <c r="M2" s="142"/>
      <c r="N2" s="142"/>
      <c r="O2" s="142"/>
      <c r="P2" s="142"/>
      <c r="Q2" s="142"/>
    </row>
    <row r="3" ht="18.75" customHeight="1" spans="1:17">
      <c r="A3" s="186"/>
      <c r="B3" s="186"/>
      <c r="C3" s="186"/>
      <c r="D3" s="186"/>
      <c r="E3" s="144"/>
      <c r="F3" s="144"/>
      <c r="G3" s="144"/>
      <c r="H3" s="144"/>
      <c r="I3" s="144"/>
      <c r="J3" s="141"/>
      <c r="K3" s="141"/>
      <c r="L3" s="141"/>
      <c r="M3" s="141"/>
      <c r="N3" s="141"/>
      <c r="O3" s="141"/>
      <c r="P3" s="99"/>
      <c r="Q3" s="160" t="s">
        <v>75</v>
      </c>
    </row>
    <row r="4" ht="18.75" customHeight="1" spans="1:17">
      <c r="A4" s="176" t="s">
        <v>116</v>
      </c>
      <c r="B4" s="176"/>
      <c r="C4" s="176"/>
      <c r="D4" s="176"/>
      <c r="E4" s="103" t="s">
        <v>117</v>
      </c>
      <c r="F4" s="103" t="s">
        <v>130</v>
      </c>
      <c r="G4" s="187" t="s">
        <v>131</v>
      </c>
      <c r="H4" s="103" t="s">
        <v>132</v>
      </c>
      <c r="I4" s="103" t="s">
        <v>133</v>
      </c>
      <c r="J4" s="103" t="s">
        <v>134</v>
      </c>
      <c r="K4" s="103" t="s">
        <v>135</v>
      </c>
      <c r="L4" s="103" t="s">
        <v>136</v>
      </c>
      <c r="M4" s="103" t="s">
        <v>137</v>
      </c>
      <c r="N4" s="103" t="s">
        <v>122</v>
      </c>
      <c r="O4" s="103" t="s">
        <v>138</v>
      </c>
      <c r="P4" s="103" t="s">
        <v>139</v>
      </c>
      <c r="Q4" s="103" t="s">
        <v>127</v>
      </c>
    </row>
    <row r="5" ht="18.75" customHeight="1" spans="1:17">
      <c r="A5" s="176" t="s">
        <v>97</v>
      </c>
      <c r="B5" s="176" t="s">
        <v>98</v>
      </c>
      <c r="C5" s="176" t="s">
        <v>99</v>
      </c>
      <c r="D5" s="176" t="s">
        <v>96</v>
      </c>
      <c r="E5" s="103"/>
      <c r="F5" s="103"/>
      <c r="G5" s="187"/>
      <c r="H5" s="103"/>
      <c r="I5" s="103"/>
      <c r="J5" s="103"/>
      <c r="K5" s="103"/>
      <c r="L5" s="103"/>
      <c r="M5" s="103"/>
      <c r="N5" s="103"/>
      <c r="O5" s="103"/>
      <c r="P5" s="103"/>
      <c r="Q5" s="103"/>
    </row>
    <row r="6" ht="18.75" customHeight="1" spans="1:17">
      <c r="A6" s="176"/>
      <c r="B6" s="176"/>
      <c r="C6" s="176"/>
      <c r="D6" s="176"/>
      <c r="E6" s="103"/>
      <c r="F6" s="103"/>
      <c r="G6" s="187"/>
      <c r="H6" s="103"/>
      <c r="I6" s="103"/>
      <c r="J6" s="103"/>
      <c r="K6" s="103"/>
      <c r="L6" s="103"/>
      <c r="M6" s="103"/>
      <c r="N6" s="103"/>
      <c r="O6" s="103"/>
      <c r="P6" s="103"/>
      <c r="Q6" s="103"/>
    </row>
    <row r="7" ht="42" customHeight="1" spans="1:17">
      <c r="A7" s="96"/>
      <c r="B7" s="96"/>
      <c r="C7" s="96"/>
      <c r="D7" s="96"/>
      <c r="E7" s="107"/>
      <c r="F7" s="107"/>
      <c r="G7" s="107"/>
      <c r="H7" s="107"/>
      <c r="I7" s="107"/>
      <c r="J7" s="107"/>
      <c r="K7" s="107"/>
      <c r="L7" s="107"/>
      <c r="M7" s="107"/>
      <c r="N7" s="107"/>
      <c r="O7" s="107"/>
      <c r="P7" s="107"/>
      <c r="Q7" s="107"/>
    </row>
  </sheetData>
  <mergeCells count="21">
    <mergeCell ref="A1:F1"/>
    <mergeCell ref="A2:Q2"/>
    <mergeCell ref="A3:I3"/>
    <mergeCell ref="A4:D4"/>
    <mergeCell ref="A5:A6"/>
    <mergeCell ref="B5:B6"/>
    <mergeCell ref="C5:C6"/>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 right="0.7" top="0.75" bottom="0.75" header="0.5" footer="0.5"/>
  <pageSetup paperSize="9" scale="75" fitToWidth="0" fitToHeight="0"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4"/>
  <sheetViews>
    <sheetView topLeftCell="A3" workbookViewId="0">
      <selection activeCell="P12" sqref="P12"/>
    </sheetView>
  </sheetViews>
  <sheetFormatPr defaultColWidth="9" defaultRowHeight="10.5" customHeight="1"/>
  <cols>
    <col min="1" max="1" width="5.14166666666667" style="65" customWidth="1"/>
    <col min="2" max="3" width="5.14166666666667" customWidth="1"/>
    <col min="4" max="17" width="10" customWidth="1"/>
  </cols>
  <sheetData>
    <row r="1" ht="18.75" customHeight="1" spans="1:17">
      <c r="A1" s="162" t="s">
        <v>269</v>
      </c>
      <c r="B1" s="162"/>
      <c r="C1" s="162"/>
      <c r="D1" s="162"/>
      <c r="E1" s="139"/>
      <c r="F1" s="141"/>
      <c r="G1" s="141"/>
      <c r="H1" s="141"/>
      <c r="I1" s="141"/>
      <c r="J1" s="141"/>
      <c r="K1" s="141"/>
      <c r="L1" s="141"/>
      <c r="M1" s="141"/>
      <c r="N1" s="141"/>
      <c r="O1" s="141"/>
      <c r="P1" s="141"/>
      <c r="Q1" s="159"/>
    </row>
    <row r="2" ht="26.25" customHeight="1" spans="1:17">
      <c r="A2" s="69" t="s">
        <v>270</v>
      </c>
      <c r="B2" s="69"/>
      <c r="C2" s="69"/>
      <c r="D2" s="69"/>
      <c r="E2" s="70"/>
      <c r="F2" s="70"/>
      <c r="G2" s="70"/>
      <c r="H2" s="70"/>
      <c r="I2" s="70"/>
      <c r="J2" s="70"/>
      <c r="K2" s="70"/>
      <c r="L2" s="70"/>
      <c r="M2" s="70"/>
      <c r="N2" s="70"/>
      <c r="O2" s="70"/>
      <c r="P2" s="70"/>
      <c r="Q2" s="70"/>
    </row>
    <row r="3" ht="18.75" customHeight="1" spans="1:17">
      <c r="A3" s="163"/>
      <c r="B3" s="163"/>
      <c r="C3" s="163"/>
      <c r="D3" s="163"/>
      <c r="E3" s="164"/>
      <c r="F3" s="164"/>
      <c r="G3" s="164"/>
      <c r="H3" s="164"/>
      <c r="I3" s="164"/>
      <c r="J3" s="164"/>
      <c r="K3" s="141"/>
      <c r="L3" s="141"/>
      <c r="M3" s="141"/>
      <c r="N3" s="141"/>
      <c r="O3" s="141"/>
      <c r="P3" s="141"/>
      <c r="Q3" s="160" t="s">
        <v>75</v>
      </c>
    </row>
    <row r="4" ht="18.75" customHeight="1" spans="1:17">
      <c r="A4" s="165" t="s">
        <v>116</v>
      </c>
      <c r="B4" s="165"/>
      <c r="C4" s="165"/>
      <c r="D4" s="165"/>
      <c r="E4" s="166" t="s">
        <v>117</v>
      </c>
      <c r="F4" s="167" t="s">
        <v>118</v>
      </c>
      <c r="G4" s="167"/>
      <c r="H4" s="167"/>
      <c r="I4" s="167"/>
      <c r="J4" s="167"/>
      <c r="K4" s="167" t="s">
        <v>119</v>
      </c>
      <c r="L4" s="167"/>
      <c r="M4" s="167"/>
      <c r="N4" s="167"/>
      <c r="O4" s="167"/>
      <c r="P4" s="167"/>
      <c r="Q4" s="167"/>
    </row>
    <row r="5" ht="18.75" customHeight="1" spans="1:17">
      <c r="A5" s="168" t="s">
        <v>95</v>
      </c>
      <c r="B5" s="169"/>
      <c r="C5" s="170"/>
      <c r="D5" s="171" t="s">
        <v>96</v>
      </c>
      <c r="E5" s="147"/>
      <c r="F5" s="167" t="s">
        <v>86</v>
      </c>
      <c r="G5" s="167" t="s">
        <v>120</v>
      </c>
      <c r="H5" s="167" t="s">
        <v>121</v>
      </c>
      <c r="I5" s="167" t="s">
        <v>122</v>
      </c>
      <c r="J5" s="167" t="s">
        <v>27</v>
      </c>
      <c r="K5" s="167" t="s">
        <v>86</v>
      </c>
      <c r="L5" s="167" t="s">
        <v>122</v>
      </c>
      <c r="M5" s="167" t="s">
        <v>123</v>
      </c>
      <c r="N5" s="167" t="s">
        <v>124</v>
      </c>
      <c r="O5" s="167" t="s">
        <v>125</v>
      </c>
      <c r="P5" s="167" t="s">
        <v>126</v>
      </c>
      <c r="Q5" s="167" t="s">
        <v>127</v>
      </c>
    </row>
    <row r="6" ht="18.75" customHeight="1" spans="1:17">
      <c r="A6" s="171" t="s">
        <v>97</v>
      </c>
      <c r="B6" s="171" t="s">
        <v>98</v>
      </c>
      <c r="C6" s="171" t="s">
        <v>99</v>
      </c>
      <c r="D6" s="172"/>
      <c r="E6" s="173"/>
      <c r="F6" s="174"/>
      <c r="G6" s="174"/>
      <c r="H6" s="174"/>
      <c r="I6" s="174"/>
      <c r="J6" s="174"/>
      <c r="K6" s="174"/>
      <c r="L6" s="174"/>
      <c r="M6" s="174"/>
      <c r="N6" s="174"/>
      <c r="O6" s="174"/>
      <c r="P6" s="174"/>
      <c r="Q6" s="174"/>
    </row>
    <row r="7" ht="33.75" customHeight="1" spans="1:17">
      <c r="A7" s="175"/>
      <c r="B7" s="175"/>
      <c r="C7" s="175"/>
      <c r="D7" s="176" t="s">
        <v>86</v>
      </c>
      <c r="E7" s="177">
        <v>850.4</v>
      </c>
      <c r="F7" s="178">
        <v>769.5</v>
      </c>
      <c r="G7" s="178">
        <v>559.09</v>
      </c>
      <c r="H7" s="178">
        <v>108.01</v>
      </c>
      <c r="I7" s="178">
        <v>38.3</v>
      </c>
      <c r="J7" s="178">
        <v>64.1</v>
      </c>
      <c r="K7" s="178">
        <v>80.9</v>
      </c>
      <c r="L7" s="178"/>
      <c r="M7" s="178">
        <v>80.9</v>
      </c>
      <c r="N7" s="178"/>
      <c r="O7" s="178"/>
      <c r="P7" s="178"/>
      <c r="Q7" s="178"/>
    </row>
    <row r="8" ht="33.75" customHeight="1" spans="1:17">
      <c r="A8" s="179"/>
      <c r="B8" s="179"/>
      <c r="C8" s="179"/>
      <c r="D8" s="179" t="s">
        <v>91</v>
      </c>
      <c r="E8" s="177">
        <v>850.4</v>
      </c>
      <c r="F8" s="178">
        <v>769.5</v>
      </c>
      <c r="G8" s="178">
        <v>559.09</v>
      </c>
      <c r="H8" s="178">
        <v>108.01</v>
      </c>
      <c r="I8" s="178">
        <v>38.3</v>
      </c>
      <c r="J8" s="178">
        <v>64.1</v>
      </c>
      <c r="K8" s="178">
        <v>80.9</v>
      </c>
      <c r="L8" s="178"/>
      <c r="M8" s="178">
        <v>80.9</v>
      </c>
      <c r="N8" s="178"/>
      <c r="O8" s="178"/>
      <c r="P8" s="178"/>
      <c r="Q8" s="178"/>
    </row>
    <row r="9" ht="33.75" customHeight="1" spans="1:17">
      <c r="A9" s="179" t="s">
        <v>100</v>
      </c>
      <c r="B9" s="179" t="s">
        <v>101</v>
      </c>
      <c r="C9" s="179" t="s">
        <v>101</v>
      </c>
      <c r="D9" s="180" t="s">
        <v>102</v>
      </c>
      <c r="E9" s="177">
        <v>690.31</v>
      </c>
      <c r="F9" s="177">
        <v>690.3</v>
      </c>
      <c r="G9" s="177">
        <v>511</v>
      </c>
      <c r="H9" s="178">
        <v>108.01</v>
      </c>
      <c r="I9" s="178">
        <v>38.3</v>
      </c>
      <c r="J9" s="177">
        <v>33</v>
      </c>
      <c r="K9" s="177">
        <v>80.9</v>
      </c>
      <c r="L9" s="178"/>
      <c r="M9" s="178">
        <v>80.9</v>
      </c>
      <c r="N9" s="178"/>
      <c r="O9" s="178"/>
      <c r="P9" s="178"/>
      <c r="Q9" s="178"/>
    </row>
    <row r="10" ht="33.75" customHeight="1" spans="1:17">
      <c r="A10" s="180" t="s">
        <v>100</v>
      </c>
      <c r="B10" s="180" t="s">
        <v>101</v>
      </c>
      <c r="C10" s="180" t="s">
        <v>103</v>
      </c>
      <c r="D10" s="180" t="s">
        <v>104</v>
      </c>
      <c r="E10" s="177">
        <v>7.1</v>
      </c>
      <c r="F10" s="177">
        <v>7.1</v>
      </c>
      <c r="G10" s="177"/>
      <c r="H10" s="177"/>
      <c r="I10" s="177"/>
      <c r="J10" s="177">
        <v>7.1</v>
      </c>
      <c r="K10" s="177"/>
      <c r="L10" s="178"/>
      <c r="M10" s="178"/>
      <c r="N10" s="178"/>
      <c r="O10" s="178"/>
      <c r="P10" s="178"/>
      <c r="Q10" s="178"/>
    </row>
    <row r="11" ht="33.75" customHeight="1" spans="1:17">
      <c r="A11" s="180" t="s">
        <v>100</v>
      </c>
      <c r="B11" s="180" t="s">
        <v>101</v>
      </c>
      <c r="C11" s="180" t="s">
        <v>105</v>
      </c>
      <c r="D11" s="180" t="s">
        <v>106</v>
      </c>
      <c r="E11" s="177">
        <v>24.2</v>
      </c>
      <c r="F11" s="177"/>
      <c r="G11" s="177"/>
      <c r="H11" s="177"/>
      <c r="I11" s="177"/>
      <c r="J11" s="177"/>
      <c r="K11" s="177">
        <v>24.2</v>
      </c>
      <c r="L11" s="183"/>
      <c r="M11" s="177">
        <v>24.2</v>
      </c>
      <c r="N11" s="183"/>
      <c r="O11" s="183"/>
      <c r="P11" s="183"/>
      <c r="Q11" s="183"/>
    </row>
    <row r="12" ht="33" customHeight="1" spans="1:17">
      <c r="A12" s="181" t="s">
        <v>100</v>
      </c>
      <c r="B12" s="157" t="s">
        <v>101</v>
      </c>
      <c r="C12" s="157" t="s">
        <v>107</v>
      </c>
      <c r="D12" s="180" t="s">
        <v>108</v>
      </c>
      <c r="E12" s="177">
        <v>56.7</v>
      </c>
      <c r="F12" s="177"/>
      <c r="G12" s="177"/>
      <c r="H12" s="177"/>
      <c r="I12" s="177"/>
      <c r="J12" s="177"/>
      <c r="K12" s="177">
        <v>56.7</v>
      </c>
      <c r="L12" s="177"/>
      <c r="M12" s="177">
        <v>56.7</v>
      </c>
      <c r="N12" s="157"/>
      <c r="O12" s="157"/>
      <c r="P12" s="157"/>
      <c r="Q12" s="157"/>
    </row>
    <row r="13" ht="24" customHeight="1" spans="1:17">
      <c r="A13" s="182" t="s">
        <v>100</v>
      </c>
      <c r="B13" s="158" t="s">
        <v>101</v>
      </c>
      <c r="C13" s="158" t="s">
        <v>109</v>
      </c>
      <c r="D13" s="180" t="s">
        <v>110</v>
      </c>
      <c r="E13" s="177">
        <v>24</v>
      </c>
      <c r="F13" s="177"/>
      <c r="G13" s="177"/>
      <c r="H13" s="177"/>
      <c r="I13" s="177"/>
      <c r="J13" s="177">
        <v>24</v>
      </c>
      <c r="K13" s="177"/>
      <c r="L13" s="177"/>
      <c r="M13" s="177"/>
      <c r="N13" s="158"/>
      <c r="O13" s="158"/>
      <c r="P13" s="158"/>
      <c r="Q13" s="158"/>
    </row>
    <row r="14" ht="27" customHeight="1" spans="1:17">
      <c r="A14" s="182" t="s">
        <v>111</v>
      </c>
      <c r="B14" s="158" t="s">
        <v>112</v>
      </c>
      <c r="C14" s="158" t="s">
        <v>101</v>
      </c>
      <c r="D14" s="180" t="s">
        <v>113</v>
      </c>
      <c r="E14" s="177">
        <v>48.09</v>
      </c>
      <c r="F14" s="177">
        <v>48.09</v>
      </c>
      <c r="G14" s="177">
        <v>48.09</v>
      </c>
      <c r="H14" s="177"/>
      <c r="I14" s="177"/>
      <c r="J14" s="177"/>
      <c r="K14" s="177"/>
      <c r="L14" s="177"/>
      <c r="M14" s="177"/>
      <c r="N14" s="158"/>
      <c r="O14" s="158"/>
      <c r="P14" s="158"/>
      <c r="Q14" s="158"/>
    </row>
  </sheetData>
  <mergeCells count="20">
    <mergeCell ref="A1:E1"/>
    <mergeCell ref="A2:Q2"/>
    <mergeCell ref="A3:J3"/>
    <mergeCell ref="A4:D4"/>
    <mergeCell ref="K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rintOptions horizontalCentered="1"/>
  <pageMargins left="0.71" right="0.71" top="0.75" bottom="0.75" header="0.51" footer="0.51"/>
  <pageSetup paperSize="9" scale="80" fitToWidth="0" fitToHeight="0"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3"/>
  <sheetViews>
    <sheetView showGridLines="0" workbookViewId="0">
      <selection activeCell="D8" sqref="D8"/>
    </sheetView>
  </sheetViews>
  <sheetFormatPr defaultColWidth="5.28333333333333" defaultRowHeight="10.5" customHeight="1"/>
  <cols>
    <col min="1" max="3" width="6.70833333333333" customWidth="1"/>
    <col min="4" max="17" width="11.8583333333333" customWidth="1"/>
    <col min="18" max="253" width="9.14166666666667" customWidth="1"/>
    <col min="254" max="16382" width="5.28333333333333" customWidth="1"/>
  </cols>
  <sheetData>
    <row r="1" ht="18.75" customHeight="1" spans="1:17">
      <c r="A1" s="139" t="s">
        <v>271</v>
      </c>
      <c r="B1" s="140"/>
      <c r="C1" s="140"/>
      <c r="D1" s="140"/>
      <c r="E1" s="140"/>
      <c r="F1" s="140"/>
      <c r="G1" s="141"/>
      <c r="H1" s="141"/>
      <c r="I1" s="141"/>
      <c r="J1" s="141"/>
      <c r="K1" s="141"/>
      <c r="L1" s="141"/>
      <c r="M1" s="141"/>
      <c r="N1" s="141"/>
      <c r="O1" s="141"/>
      <c r="P1" s="141"/>
      <c r="Q1" s="159"/>
    </row>
    <row r="2" ht="26.25" customHeight="1" spans="1:17">
      <c r="A2" s="142" t="s">
        <v>272</v>
      </c>
      <c r="B2" s="142"/>
      <c r="C2" s="142"/>
      <c r="D2" s="142"/>
      <c r="E2" s="142"/>
      <c r="F2" s="142"/>
      <c r="G2" s="142"/>
      <c r="H2" s="142"/>
      <c r="I2" s="142"/>
      <c r="J2" s="142"/>
      <c r="K2" s="142"/>
      <c r="L2" s="142"/>
      <c r="M2" s="142"/>
      <c r="N2" s="142"/>
      <c r="O2" s="142"/>
      <c r="P2" s="142"/>
      <c r="Q2" s="142"/>
    </row>
    <row r="3" ht="18.75" customHeight="1" spans="1:17">
      <c r="A3" s="143"/>
      <c r="B3" s="143"/>
      <c r="C3" s="143"/>
      <c r="D3" s="143"/>
      <c r="E3" s="143"/>
      <c r="F3" s="144"/>
      <c r="G3" s="144"/>
      <c r="H3" s="144"/>
      <c r="I3" s="144"/>
      <c r="J3" s="141"/>
      <c r="K3" s="141"/>
      <c r="L3" s="141"/>
      <c r="M3" s="141"/>
      <c r="N3" s="141"/>
      <c r="O3" s="141"/>
      <c r="P3" s="99"/>
      <c r="Q3" s="160" t="s">
        <v>75</v>
      </c>
    </row>
    <row r="4" ht="18.75" customHeight="1" spans="1:17">
      <c r="A4" s="145" t="s">
        <v>116</v>
      </c>
      <c r="B4" s="146"/>
      <c r="C4" s="146"/>
      <c r="D4" s="147"/>
      <c r="E4" s="103" t="s">
        <v>117</v>
      </c>
      <c r="F4" s="145" t="s">
        <v>130</v>
      </c>
      <c r="G4" s="148" t="s">
        <v>131</v>
      </c>
      <c r="H4" s="145" t="s">
        <v>132</v>
      </c>
      <c r="I4" s="145" t="s">
        <v>133</v>
      </c>
      <c r="J4" s="145" t="s">
        <v>134</v>
      </c>
      <c r="K4" s="145" t="s">
        <v>135</v>
      </c>
      <c r="L4" s="145" t="s">
        <v>136</v>
      </c>
      <c r="M4" s="145" t="s">
        <v>137</v>
      </c>
      <c r="N4" s="145" t="s">
        <v>122</v>
      </c>
      <c r="O4" s="145" t="s">
        <v>138</v>
      </c>
      <c r="P4" s="145" t="s">
        <v>139</v>
      </c>
      <c r="Q4" s="103" t="s">
        <v>127</v>
      </c>
    </row>
    <row r="5" ht="18.75" customHeight="1" spans="1:17">
      <c r="A5" s="103" t="s">
        <v>97</v>
      </c>
      <c r="B5" s="103" t="s">
        <v>98</v>
      </c>
      <c r="C5" s="103" t="s">
        <v>99</v>
      </c>
      <c r="D5" s="149" t="s">
        <v>96</v>
      </c>
      <c r="E5" s="103"/>
      <c r="F5" s="145"/>
      <c r="G5" s="148"/>
      <c r="H5" s="145"/>
      <c r="I5" s="145"/>
      <c r="J5" s="145"/>
      <c r="K5" s="145"/>
      <c r="L5" s="145"/>
      <c r="M5" s="145"/>
      <c r="N5" s="145"/>
      <c r="O5" s="145"/>
      <c r="P5" s="145"/>
      <c r="Q5" s="103"/>
    </row>
    <row r="6" ht="18.75" customHeight="1" spans="1:17">
      <c r="A6" s="149"/>
      <c r="B6" s="149"/>
      <c r="C6" s="149"/>
      <c r="D6" s="150"/>
      <c r="E6" s="149"/>
      <c r="F6" s="151"/>
      <c r="G6" s="152"/>
      <c r="H6" s="151"/>
      <c r="I6" s="151"/>
      <c r="J6" s="151"/>
      <c r="K6" s="151"/>
      <c r="L6" s="151"/>
      <c r="M6" s="151"/>
      <c r="N6" s="151"/>
      <c r="O6" s="151"/>
      <c r="P6" s="151"/>
      <c r="Q6" s="149"/>
    </row>
    <row r="7" ht="33" customHeight="1" spans="1:17">
      <c r="A7" s="153"/>
      <c r="B7" s="153"/>
      <c r="C7" s="153"/>
      <c r="D7" s="153" t="s">
        <v>86</v>
      </c>
      <c r="E7" s="154">
        <v>850.4</v>
      </c>
      <c r="F7" s="155">
        <v>559.09</v>
      </c>
      <c r="G7" s="155">
        <v>253.01</v>
      </c>
      <c r="H7" s="155"/>
      <c r="I7" s="155"/>
      <c r="J7" s="155"/>
      <c r="K7" s="155"/>
      <c r="L7" s="155"/>
      <c r="M7" s="155"/>
      <c r="N7" s="155">
        <v>38.3</v>
      </c>
      <c r="O7" s="155"/>
      <c r="P7" s="155"/>
      <c r="Q7" s="107"/>
    </row>
    <row r="8" ht="46" customHeight="1" spans="1:17">
      <c r="A8" s="80"/>
      <c r="B8" s="80"/>
      <c r="C8" s="80"/>
      <c r="D8" s="80" t="s">
        <v>91</v>
      </c>
      <c r="E8" s="154">
        <v>850.4</v>
      </c>
      <c r="F8" s="155">
        <v>559.09</v>
      </c>
      <c r="G8" s="155">
        <v>253.01</v>
      </c>
      <c r="H8" s="155"/>
      <c r="I8" s="155"/>
      <c r="J8" s="155"/>
      <c r="K8" s="155"/>
      <c r="L8" s="155"/>
      <c r="M8" s="155"/>
      <c r="N8" s="155">
        <v>38.3</v>
      </c>
      <c r="O8" s="155"/>
      <c r="P8" s="155"/>
      <c r="Q8" s="161"/>
    </row>
    <row r="9" ht="23.25" customHeight="1" spans="1:17">
      <c r="A9" s="80" t="s">
        <v>100</v>
      </c>
      <c r="B9" s="80" t="s">
        <v>101</v>
      </c>
      <c r="C9" s="80" t="s">
        <v>101</v>
      </c>
      <c r="D9" s="80" t="s">
        <v>102</v>
      </c>
      <c r="E9" s="154">
        <v>697.41</v>
      </c>
      <c r="F9" s="154">
        <v>511</v>
      </c>
      <c r="G9" s="155">
        <v>148.11</v>
      </c>
      <c r="H9" s="155"/>
      <c r="I9" s="155"/>
      <c r="J9" s="155"/>
      <c r="K9" s="155"/>
      <c r="L9" s="155"/>
      <c r="M9" s="155"/>
      <c r="N9" s="155">
        <v>38.3</v>
      </c>
      <c r="O9" s="155"/>
      <c r="P9" s="155"/>
      <c r="Q9" s="161"/>
    </row>
    <row r="10" ht="23.25" customHeight="1" spans="1:17">
      <c r="A10" s="80" t="s">
        <v>100</v>
      </c>
      <c r="B10" s="80" t="s">
        <v>101</v>
      </c>
      <c r="C10" s="80" t="s">
        <v>105</v>
      </c>
      <c r="D10" s="80" t="s">
        <v>106</v>
      </c>
      <c r="E10" s="154">
        <v>24.2</v>
      </c>
      <c r="F10" s="154"/>
      <c r="G10" s="155">
        <v>24.2</v>
      </c>
      <c r="H10" s="155"/>
      <c r="I10" s="155"/>
      <c r="J10" s="155"/>
      <c r="K10" s="155"/>
      <c r="L10" s="155"/>
      <c r="M10" s="155"/>
      <c r="N10" s="155"/>
      <c r="O10" s="155"/>
      <c r="P10" s="155"/>
      <c r="Q10" s="161"/>
    </row>
    <row r="11" ht="23.25" customHeight="1" spans="1:17">
      <c r="A11" s="156" t="s">
        <v>100</v>
      </c>
      <c r="B11" s="156" t="s">
        <v>101</v>
      </c>
      <c r="C11" s="156" t="s">
        <v>107</v>
      </c>
      <c r="D11" s="80" t="s">
        <v>140</v>
      </c>
      <c r="E11" s="154">
        <v>56.7</v>
      </c>
      <c r="F11" s="154"/>
      <c r="G11" s="155">
        <v>56.7</v>
      </c>
      <c r="H11" s="155"/>
      <c r="I11" s="155"/>
      <c r="J11" s="155"/>
      <c r="K11" s="155"/>
      <c r="L11" s="155"/>
      <c r="M11" s="155"/>
      <c r="N11" s="155"/>
      <c r="O11" s="155"/>
      <c r="P11" s="155"/>
      <c r="Q11" s="161"/>
    </row>
    <row r="12" ht="24" customHeight="1" spans="1:17">
      <c r="A12" s="157" t="s">
        <v>100</v>
      </c>
      <c r="B12" s="157" t="s">
        <v>101</v>
      </c>
      <c r="C12" s="157" t="s">
        <v>109</v>
      </c>
      <c r="D12" s="157" t="s">
        <v>110</v>
      </c>
      <c r="E12" s="154">
        <v>24</v>
      </c>
      <c r="F12" s="154"/>
      <c r="G12" s="154">
        <v>24</v>
      </c>
      <c r="H12" s="154"/>
      <c r="I12" s="154"/>
      <c r="J12" s="154"/>
      <c r="K12" s="154"/>
      <c r="L12" s="154"/>
      <c r="M12" s="154"/>
      <c r="N12" s="154"/>
      <c r="O12" s="154"/>
      <c r="P12" s="154"/>
      <c r="Q12" s="154"/>
    </row>
    <row r="13" ht="26" customHeight="1" spans="1:17">
      <c r="A13" s="158" t="s">
        <v>111</v>
      </c>
      <c r="B13" s="158" t="s">
        <v>112</v>
      </c>
      <c r="C13" s="158" t="s">
        <v>101</v>
      </c>
      <c r="D13" s="158" t="s">
        <v>113</v>
      </c>
      <c r="E13" s="154">
        <v>48.09</v>
      </c>
      <c r="F13" s="154">
        <v>48.09</v>
      </c>
      <c r="G13" s="154"/>
      <c r="H13" s="154"/>
      <c r="I13" s="154"/>
      <c r="J13" s="154"/>
      <c r="K13" s="154"/>
      <c r="L13" s="154"/>
      <c r="M13" s="154"/>
      <c r="N13" s="154"/>
      <c r="O13" s="154"/>
      <c r="P13" s="154"/>
      <c r="Q13" s="154"/>
    </row>
  </sheetData>
  <mergeCells count="21">
    <mergeCell ref="A1:F1"/>
    <mergeCell ref="A2:Q2"/>
    <mergeCell ref="A3:I3"/>
    <mergeCell ref="A4:D4"/>
    <mergeCell ref="A5:A6"/>
    <mergeCell ref="B5:B6"/>
    <mergeCell ref="C5:C6"/>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51" right="0.16" top="0.75" bottom="0.75" header="0.5" footer="0.5"/>
  <pageSetup paperSize="9" scale="75" fitToWidth="0" fitToHeight="0"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3"/>
  <sheetViews>
    <sheetView workbookViewId="0">
      <selection activeCell="F8" sqref="F8"/>
    </sheetView>
  </sheetViews>
  <sheetFormatPr defaultColWidth="10.2833333333333" defaultRowHeight="13.5"/>
  <cols>
    <col min="1" max="1" width="9.28333333333333" customWidth="1"/>
    <col min="2" max="2" width="13.1416666666667" customWidth="1"/>
    <col min="3" max="16384" width="10.2833333333333" customWidth="1"/>
  </cols>
  <sheetData>
    <row r="1" ht="19.5" customHeight="1" spans="1:16">
      <c r="A1" s="108" t="s">
        <v>273</v>
      </c>
      <c r="B1" s="109"/>
      <c r="C1" s="110"/>
      <c r="D1" s="111"/>
      <c r="E1" s="111"/>
      <c r="F1" s="112"/>
      <c r="G1" s="112"/>
      <c r="H1" s="112"/>
      <c r="I1" s="130"/>
      <c r="J1" s="130"/>
      <c r="K1" s="130"/>
      <c r="L1" s="130"/>
      <c r="M1" s="130"/>
      <c r="N1" s="130"/>
      <c r="O1" s="99"/>
      <c r="P1" s="99"/>
    </row>
    <row r="2" ht="28.5" customHeight="1" spans="1:16">
      <c r="A2" s="113" t="s">
        <v>274</v>
      </c>
      <c r="B2" s="113"/>
      <c r="C2" s="113"/>
      <c r="D2" s="113"/>
      <c r="E2" s="113"/>
      <c r="F2" s="113"/>
      <c r="G2" s="113"/>
      <c r="H2" s="113"/>
      <c r="I2" s="113"/>
      <c r="J2" s="113"/>
      <c r="K2" s="113"/>
      <c r="L2" s="113"/>
      <c r="M2" s="113"/>
      <c r="N2" s="113"/>
      <c r="O2" s="113"/>
      <c r="P2" s="113"/>
    </row>
    <row r="3" ht="19.5" customHeight="1" spans="1:16">
      <c r="A3" s="114"/>
      <c r="B3" s="114" t="s">
        <v>220</v>
      </c>
      <c r="C3" s="115" t="s">
        <v>220</v>
      </c>
      <c r="D3" s="116" t="s">
        <v>220</v>
      </c>
      <c r="E3" s="117"/>
      <c r="F3" s="118"/>
      <c r="G3" s="118"/>
      <c r="H3" s="118"/>
      <c r="I3" s="131"/>
      <c r="J3" s="131"/>
      <c r="K3" s="131"/>
      <c r="L3" s="131"/>
      <c r="M3" s="99"/>
      <c r="N3" s="99"/>
      <c r="O3" s="99"/>
      <c r="P3" s="131" t="s">
        <v>75</v>
      </c>
    </row>
    <row r="4" ht="19.5" customHeight="1" spans="1:16">
      <c r="A4" s="119" t="s">
        <v>84</v>
      </c>
      <c r="B4" s="119" t="s">
        <v>85</v>
      </c>
      <c r="C4" s="119" t="s">
        <v>275</v>
      </c>
      <c r="D4" s="119" t="s">
        <v>77</v>
      </c>
      <c r="E4" s="120" t="s">
        <v>276</v>
      </c>
      <c r="F4" s="120"/>
      <c r="G4" s="120"/>
      <c r="H4" s="120"/>
      <c r="I4" s="120"/>
      <c r="J4" s="120"/>
      <c r="K4" s="120"/>
      <c r="L4" s="120"/>
      <c r="M4" s="120"/>
      <c r="N4" s="120"/>
      <c r="O4" s="120"/>
      <c r="P4" s="120"/>
    </row>
    <row r="5" ht="19.5" customHeight="1" spans="1:16">
      <c r="A5" s="119"/>
      <c r="B5" s="119"/>
      <c r="C5" s="119"/>
      <c r="D5" s="119"/>
      <c r="E5" s="119" t="s">
        <v>78</v>
      </c>
      <c r="F5" s="119" t="s">
        <v>79</v>
      </c>
      <c r="G5" s="121" t="s">
        <v>277</v>
      </c>
      <c r="H5" s="121"/>
      <c r="I5" s="132"/>
      <c r="J5" s="132"/>
      <c r="K5" s="132"/>
      <c r="L5" s="132"/>
      <c r="M5" s="132"/>
      <c r="N5" s="133" t="s">
        <v>81</v>
      </c>
      <c r="O5" s="134" t="s">
        <v>82</v>
      </c>
      <c r="P5" s="134" t="s">
        <v>83</v>
      </c>
    </row>
    <row r="6" ht="54" customHeight="1" spans="1:16">
      <c r="A6" s="119"/>
      <c r="B6" s="119"/>
      <c r="C6" s="119"/>
      <c r="D6" s="119"/>
      <c r="E6" s="119"/>
      <c r="F6" s="119"/>
      <c r="G6" s="119" t="s">
        <v>86</v>
      </c>
      <c r="H6" s="119" t="s">
        <v>278</v>
      </c>
      <c r="I6" s="132" t="s">
        <v>87</v>
      </c>
      <c r="J6" s="132" t="s">
        <v>88</v>
      </c>
      <c r="K6" s="132" t="s">
        <v>279</v>
      </c>
      <c r="L6" s="119" t="s">
        <v>280</v>
      </c>
      <c r="M6" s="119" t="s">
        <v>89</v>
      </c>
      <c r="N6" s="133"/>
      <c r="O6" s="134"/>
      <c r="P6" s="134"/>
    </row>
    <row r="7" ht="19.5" customHeight="1" spans="1:16">
      <c r="A7" s="122" t="s">
        <v>281</v>
      </c>
      <c r="B7" s="122" t="s">
        <v>281</v>
      </c>
      <c r="C7" s="122" t="s">
        <v>281</v>
      </c>
      <c r="D7" s="122" t="s">
        <v>282</v>
      </c>
      <c r="E7" s="123" t="s">
        <v>283</v>
      </c>
      <c r="F7" s="123" t="s">
        <v>284</v>
      </c>
      <c r="G7" s="123" t="s">
        <v>285</v>
      </c>
      <c r="H7" s="123" t="s">
        <v>286</v>
      </c>
      <c r="I7" s="123" t="s">
        <v>287</v>
      </c>
      <c r="J7" s="123" t="s">
        <v>288</v>
      </c>
      <c r="K7" s="123" t="s">
        <v>289</v>
      </c>
      <c r="L7" s="123" t="s">
        <v>290</v>
      </c>
      <c r="M7" s="123" t="s">
        <v>291</v>
      </c>
      <c r="N7" s="135">
        <v>11</v>
      </c>
      <c r="O7" s="136">
        <v>12</v>
      </c>
      <c r="P7" s="136">
        <v>13</v>
      </c>
    </row>
    <row r="8" ht="45" customHeight="1" spans="1:16">
      <c r="A8" s="124" t="s">
        <v>90</v>
      </c>
      <c r="B8" s="125" t="s">
        <v>91</v>
      </c>
      <c r="C8" s="122"/>
      <c r="D8" s="122" t="s">
        <v>292</v>
      </c>
      <c r="E8" s="123" t="s">
        <v>292</v>
      </c>
      <c r="F8" s="123"/>
      <c r="G8" s="123"/>
      <c r="H8" s="123"/>
      <c r="I8" s="123"/>
      <c r="J8" s="123"/>
      <c r="K8" s="123"/>
      <c r="L8" s="123"/>
      <c r="M8" s="123"/>
      <c r="N8" s="135"/>
      <c r="O8" s="136"/>
      <c r="P8" s="136"/>
    </row>
    <row r="9" ht="40" customHeight="1" spans="1:16">
      <c r="A9" s="124" t="s">
        <v>90</v>
      </c>
      <c r="B9" s="125" t="s">
        <v>91</v>
      </c>
      <c r="C9" s="81" t="s">
        <v>106</v>
      </c>
      <c r="D9" s="126">
        <v>24.2</v>
      </c>
      <c r="E9" s="126">
        <v>24.2</v>
      </c>
      <c r="F9" s="127"/>
      <c r="G9" s="126"/>
      <c r="H9" s="126"/>
      <c r="I9" s="127"/>
      <c r="J9" s="127"/>
      <c r="K9" s="127"/>
      <c r="L9" s="127"/>
      <c r="M9" s="127"/>
      <c r="N9" s="137"/>
      <c r="O9" s="138"/>
      <c r="P9" s="138"/>
    </row>
    <row r="10" ht="42" customHeight="1" spans="1:16">
      <c r="A10" s="124" t="s">
        <v>90</v>
      </c>
      <c r="B10" s="125" t="s">
        <v>91</v>
      </c>
      <c r="C10" s="128" t="s">
        <v>108</v>
      </c>
      <c r="D10" s="126">
        <v>56.7</v>
      </c>
      <c r="E10" s="126">
        <v>56.7</v>
      </c>
      <c r="F10" s="127"/>
      <c r="G10" s="126"/>
      <c r="H10" s="126"/>
      <c r="I10" s="127"/>
      <c r="J10" s="127"/>
      <c r="K10" s="127"/>
      <c r="L10" s="127"/>
      <c r="M10" s="127"/>
      <c r="N10" s="137"/>
      <c r="O10" s="138"/>
      <c r="P10" s="138"/>
    </row>
    <row r="11" ht="32.25" customHeight="1" spans="1:16">
      <c r="A11" s="129"/>
      <c r="B11" s="124"/>
      <c r="C11" s="81"/>
      <c r="D11" s="126"/>
      <c r="E11" s="126"/>
      <c r="F11" s="127"/>
      <c r="G11" s="126"/>
      <c r="H11" s="126"/>
      <c r="I11" s="127"/>
      <c r="J11" s="127"/>
      <c r="K11" s="127"/>
      <c r="L11" s="127"/>
      <c r="M11" s="127"/>
      <c r="N11" s="137"/>
      <c r="O11" s="138"/>
      <c r="P11" s="138"/>
    </row>
    <row r="12" ht="32.25" customHeight="1" spans="1:16">
      <c r="A12" s="129"/>
      <c r="B12" s="124"/>
      <c r="C12" s="81"/>
      <c r="D12" s="126"/>
      <c r="E12" s="126"/>
      <c r="F12" s="127"/>
      <c r="G12" s="126"/>
      <c r="H12" s="126"/>
      <c r="I12" s="127"/>
      <c r="J12" s="127"/>
      <c r="K12" s="127"/>
      <c r="L12" s="127"/>
      <c r="M12" s="127"/>
      <c r="N12" s="137"/>
      <c r="O12" s="138"/>
      <c r="P12" s="138"/>
    </row>
    <row r="13" ht="32.25" customHeight="1" spans="1:16">
      <c r="A13" s="129"/>
      <c r="B13" s="124"/>
      <c r="C13" s="81"/>
      <c r="D13" s="126"/>
      <c r="E13" s="126"/>
      <c r="F13" s="127"/>
      <c r="G13" s="126"/>
      <c r="H13" s="126"/>
      <c r="I13" s="127"/>
      <c r="J13" s="127"/>
      <c r="K13" s="127"/>
      <c r="L13" s="127"/>
      <c r="M13" s="127"/>
      <c r="N13" s="137"/>
      <c r="O13" s="138"/>
      <c r="P13" s="138"/>
    </row>
  </sheetData>
  <mergeCells count="13">
    <mergeCell ref="A2:P2"/>
    <mergeCell ref="A3:D3"/>
    <mergeCell ref="E4:P4"/>
    <mergeCell ref="G5:M5"/>
    <mergeCell ref="A4:A6"/>
    <mergeCell ref="B4:B6"/>
    <mergeCell ref="C4:C6"/>
    <mergeCell ref="D4:D6"/>
    <mergeCell ref="E5:E6"/>
    <mergeCell ref="F5:F6"/>
    <mergeCell ref="N5:N6"/>
    <mergeCell ref="O5:O6"/>
    <mergeCell ref="P5:P6"/>
  </mergeCells>
  <printOptions horizontalCentered="1"/>
  <pageMargins left="0.2" right="0.2" top="0.98" bottom="0.98" header="0.51" footer="0.51"/>
  <pageSetup paperSize="9" scale="85" fitToWidth="0" fitToHeight="0" orientation="landscape"/>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7"/>
  <sheetViews>
    <sheetView workbookViewId="0">
      <selection activeCell="C14" sqref="C14"/>
    </sheetView>
  </sheetViews>
  <sheetFormatPr defaultColWidth="9" defaultRowHeight="10.5" customHeight="1" outlineLevelRow="6" outlineLevelCol="6"/>
  <cols>
    <col min="1" max="1" width="20" customWidth="1"/>
    <col min="2" max="7" width="20.5666666666667" customWidth="1"/>
  </cols>
  <sheetData>
    <row r="1" ht="26.25" customHeight="1" spans="1:7">
      <c r="A1" s="98" t="s">
        <v>293</v>
      </c>
      <c r="B1" s="98"/>
      <c r="C1" s="98"/>
      <c r="D1" s="99"/>
      <c r="E1" s="99"/>
      <c r="F1" s="99"/>
      <c r="G1" s="99"/>
    </row>
    <row r="2" ht="26.25" customHeight="1" spans="1:7">
      <c r="A2" s="70" t="s">
        <v>294</v>
      </c>
      <c r="B2" s="70"/>
      <c r="C2" s="70"/>
      <c r="D2" s="70"/>
      <c r="E2" s="70"/>
      <c r="F2" s="70"/>
      <c r="G2" s="70"/>
    </row>
    <row r="3" ht="12.75" customHeight="1" spans="1:7">
      <c r="A3" s="100"/>
      <c r="B3" s="100" t="s">
        <v>220</v>
      </c>
      <c r="C3" s="100" t="s">
        <v>220</v>
      </c>
      <c r="D3" s="101" t="s">
        <v>75</v>
      </c>
      <c r="E3" s="101"/>
      <c r="F3" s="101"/>
      <c r="G3" s="102"/>
    </row>
    <row r="4" ht="19.5" customHeight="1" spans="1:7">
      <c r="A4" s="103" t="s">
        <v>85</v>
      </c>
      <c r="B4" s="104" t="s">
        <v>295</v>
      </c>
      <c r="C4" s="104"/>
      <c r="D4" s="104"/>
      <c r="E4" s="104"/>
      <c r="F4" s="104"/>
      <c r="G4" s="104"/>
    </row>
    <row r="5" ht="19.5" customHeight="1" spans="1:7">
      <c r="A5" s="103"/>
      <c r="B5" s="103" t="s">
        <v>296</v>
      </c>
      <c r="C5" s="103" t="s">
        <v>177</v>
      </c>
      <c r="D5" s="103" t="s">
        <v>297</v>
      </c>
      <c r="E5" s="105" t="s">
        <v>298</v>
      </c>
      <c r="F5" s="105"/>
      <c r="G5" s="103" t="s">
        <v>299</v>
      </c>
    </row>
    <row r="6" ht="34.5" customHeight="1" spans="1:7">
      <c r="A6" s="106"/>
      <c r="B6" s="103"/>
      <c r="C6" s="103"/>
      <c r="D6" s="103"/>
      <c r="E6" s="103" t="s">
        <v>300</v>
      </c>
      <c r="F6" s="103" t="s">
        <v>181</v>
      </c>
      <c r="G6" s="103"/>
    </row>
    <row r="7" ht="36" customHeight="1" spans="1:7">
      <c r="A7" s="80" t="s">
        <v>91</v>
      </c>
      <c r="B7" s="107">
        <v>2.24</v>
      </c>
      <c r="C7" s="107">
        <v>2.24</v>
      </c>
      <c r="D7" s="107"/>
      <c r="E7" s="107"/>
      <c r="F7" s="107"/>
      <c r="G7" s="107"/>
    </row>
  </sheetData>
  <mergeCells count="11">
    <mergeCell ref="A1:C1"/>
    <mergeCell ref="A2:G2"/>
    <mergeCell ref="A3:C3"/>
    <mergeCell ref="D3:G3"/>
    <mergeCell ref="B4:G4"/>
    <mergeCell ref="E5:F5"/>
    <mergeCell ref="A4:A6"/>
    <mergeCell ref="B5:B6"/>
    <mergeCell ref="C5:C6"/>
    <mergeCell ref="D5:D6"/>
    <mergeCell ref="G5:G6"/>
  </mergeCells>
  <printOptions horizontalCentered="1"/>
  <pageMargins left="0.75" right="0.71" top="0.75" bottom="0.75" header="0.51" footer="0.51"/>
  <pageSetup paperSize="9" fitToHeight="0" orientation="landscape"/>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8"/>
  <sheetViews>
    <sheetView showGridLines="0" workbookViewId="0">
      <selection activeCell="E4" sqref="E4:E6"/>
    </sheetView>
  </sheetViews>
  <sheetFormatPr defaultColWidth="8.70833333333333" defaultRowHeight="12.75" customHeight="1" outlineLevelRow="7"/>
  <cols>
    <col min="1" max="1" width="8.85833333333333" style="65" customWidth="1"/>
    <col min="2" max="2" width="12.2833333333333" customWidth="1"/>
    <col min="3" max="3" width="14.8583333333333" customWidth="1"/>
    <col min="4" max="4" width="14.7083333333333" customWidth="1"/>
    <col min="5" max="5" width="12" customWidth="1"/>
    <col min="6" max="6" width="9.14166666666667" customWidth="1"/>
    <col min="7" max="7" width="7.56666666666667" customWidth="1"/>
    <col min="8" max="8" width="9.14166666666667" customWidth="1"/>
    <col min="9" max="9" width="7.85833333333333" customWidth="1"/>
    <col min="10" max="12" width="9.14166666666667" customWidth="1"/>
    <col min="13" max="13" width="10" customWidth="1"/>
    <col min="14" max="14" width="11.425" customWidth="1"/>
    <col min="15" max="15" width="11.8583333333333" customWidth="1"/>
    <col min="16" max="16380" width="9.14166666666667" customWidth="1"/>
  </cols>
  <sheetData>
    <row r="1" ht="27" customHeight="1" spans="1:15">
      <c r="A1" s="66" t="s">
        <v>301</v>
      </c>
      <c r="B1" s="87"/>
      <c r="C1" s="87"/>
      <c r="D1" s="87"/>
      <c r="E1" s="87"/>
      <c r="F1" s="88"/>
      <c r="G1" s="88"/>
      <c r="H1" s="88"/>
      <c r="I1" s="88"/>
      <c r="J1" s="88"/>
      <c r="K1" s="88"/>
      <c r="L1" s="88"/>
      <c r="M1" s="88"/>
      <c r="N1" s="88"/>
      <c r="O1" s="97"/>
    </row>
    <row r="2" ht="27.75" customHeight="1" spans="1:15">
      <c r="A2" s="69" t="s">
        <v>302</v>
      </c>
      <c r="B2" s="89"/>
      <c r="C2" s="89"/>
      <c r="D2" s="89"/>
      <c r="E2" s="89"/>
      <c r="F2" s="90"/>
      <c r="G2" s="90"/>
      <c r="H2" s="90"/>
      <c r="I2" s="90"/>
      <c r="J2" s="90"/>
      <c r="K2" s="90"/>
      <c r="L2" s="90"/>
      <c r="M2" s="90"/>
      <c r="N2" s="90"/>
      <c r="O2" s="90"/>
    </row>
    <row r="3" ht="21" customHeight="1" spans="1:15">
      <c r="A3" s="91"/>
      <c r="B3" s="92"/>
      <c r="C3" s="92"/>
      <c r="D3" s="92"/>
      <c r="E3" s="93"/>
      <c r="F3" s="73"/>
      <c r="G3" s="73"/>
      <c r="H3" s="73"/>
      <c r="I3" s="73"/>
      <c r="J3" s="73"/>
      <c r="K3" s="73"/>
      <c r="L3" s="73"/>
      <c r="M3" s="73"/>
      <c r="N3" s="85" t="s">
        <v>75</v>
      </c>
      <c r="O3" s="85"/>
    </row>
    <row r="4" ht="21" customHeight="1" spans="1:15">
      <c r="A4" s="74" t="s">
        <v>84</v>
      </c>
      <c r="B4" s="74" t="s">
        <v>85</v>
      </c>
      <c r="C4" s="74" t="s">
        <v>303</v>
      </c>
      <c r="D4" s="74" t="s">
        <v>304</v>
      </c>
      <c r="E4" s="74" t="s">
        <v>305</v>
      </c>
      <c r="F4" s="75" t="s">
        <v>306</v>
      </c>
      <c r="G4" s="75"/>
      <c r="H4" s="75"/>
      <c r="I4" s="75"/>
      <c r="J4" s="75"/>
      <c r="K4" s="75"/>
      <c r="L4" s="75"/>
      <c r="M4" s="75" t="s">
        <v>307</v>
      </c>
      <c r="N4" s="75" t="s">
        <v>308</v>
      </c>
      <c r="O4" s="75" t="s">
        <v>309</v>
      </c>
    </row>
    <row r="5" ht="23.25" customHeight="1" spans="1:15">
      <c r="A5" s="74"/>
      <c r="B5" s="74"/>
      <c r="C5" s="74"/>
      <c r="D5" s="74"/>
      <c r="E5" s="74"/>
      <c r="F5" s="75" t="s">
        <v>77</v>
      </c>
      <c r="G5" s="75" t="s">
        <v>310</v>
      </c>
      <c r="H5" s="75"/>
      <c r="I5" s="75"/>
      <c r="J5" s="75"/>
      <c r="K5" s="75"/>
      <c r="L5" s="75" t="s">
        <v>311</v>
      </c>
      <c r="M5" s="75"/>
      <c r="N5" s="75"/>
      <c r="O5" s="75"/>
    </row>
    <row r="6" ht="40.5" customHeight="1" spans="1:15">
      <c r="A6" s="74"/>
      <c r="B6" s="74"/>
      <c r="C6" s="74"/>
      <c r="D6" s="74"/>
      <c r="E6" s="74"/>
      <c r="F6" s="75"/>
      <c r="G6" s="75" t="s">
        <v>296</v>
      </c>
      <c r="H6" s="75" t="s">
        <v>312</v>
      </c>
      <c r="I6" s="75" t="s">
        <v>313</v>
      </c>
      <c r="J6" s="75" t="s">
        <v>314</v>
      </c>
      <c r="K6" s="75" t="s">
        <v>315</v>
      </c>
      <c r="L6" s="75"/>
      <c r="M6" s="75"/>
      <c r="N6" s="75"/>
      <c r="O6" s="75"/>
    </row>
    <row r="7" ht="18" customHeight="1" spans="1:15">
      <c r="A7" s="94" t="s">
        <v>281</v>
      </c>
      <c r="B7" s="94" t="s">
        <v>281</v>
      </c>
      <c r="C7" s="94" t="s">
        <v>281</v>
      </c>
      <c r="D7" s="94" t="s">
        <v>281</v>
      </c>
      <c r="E7" s="94" t="s">
        <v>281</v>
      </c>
      <c r="F7" s="95">
        <v>1</v>
      </c>
      <c r="G7" s="95">
        <v>2</v>
      </c>
      <c r="H7" s="95">
        <v>3</v>
      </c>
      <c r="I7" s="95">
        <v>4</v>
      </c>
      <c r="J7" s="95">
        <v>5</v>
      </c>
      <c r="K7" s="95">
        <v>6</v>
      </c>
      <c r="L7" s="95">
        <v>7</v>
      </c>
      <c r="M7" s="95">
        <v>8</v>
      </c>
      <c r="N7" s="95">
        <v>9</v>
      </c>
      <c r="O7" s="95">
        <v>10</v>
      </c>
    </row>
    <row r="8" ht="45.75" customHeight="1" spans="1:15">
      <c r="A8" s="76"/>
      <c r="B8" s="96"/>
      <c r="C8" s="77"/>
      <c r="D8" s="77"/>
      <c r="E8" s="76"/>
      <c r="F8" s="84"/>
      <c r="G8" s="84"/>
      <c r="H8" s="84"/>
      <c r="I8" s="84"/>
      <c r="J8" s="84"/>
      <c r="K8" s="84"/>
      <c r="L8" s="84"/>
      <c r="M8" s="84"/>
      <c r="N8" s="84"/>
      <c r="O8" s="84"/>
    </row>
  </sheetData>
  <mergeCells count="15">
    <mergeCell ref="A2:O2"/>
    <mergeCell ref="A3:D3"/>
    <mergeCell ref="N3:O3"/>
    <mergeCell ref="F4:L4"/>
    <mergeCell ref="G5:K5"/>
    <mergeCell ref="A4:A6"/>
    <mergeCell ref="B4:B6"/>
    <mergeCell ref="C4:C6"/>
    <mergeCell ref="D4:D6"/>
    <mergeCell ref="E4:E6"/>
    <mergeCell ref="F5:F6"/>
    <mergeCell ref="L5:L6"/>
    <mergeCell ref="M4:M6"/>
    <mergeCell ref="N4:N6"/>
    <mergeCell ref="O4:O6"/>
  </mergeCells>
  <printOptions horizontalCentered="1"/>
  <pageMargins left="0.51" right="0.59" top="0.75" bottom="0.79" header="0.51" footer="0.51"/>
  <pageSetup paperSize="9"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workbookViewId="0">
      <selection activeCell="A9" sqref="A9:D14"/>
    </sheetView>
  </sheetViews>
  <sheetFormatPr defaultColWidth="9" defaultRowHeight="10.5" customHeight="1"/>
  <cols>
    <col min="1" max="1" width="6" style="332" customWidth="1"/>
    <col min="2" max="3" width="6" customWidth="1"/>
    <col min="4" max="4" width="16.1416666666667" customWidth="1"/>
    <col min="5" max="5" width="16.425" customWidth="1"/>
    <col min="6" max="6" width="12.5666666666667" customWidth="1"/>
    <col min="7" max="7" width="13.7083333333333" customWidth="1"/>
    <col min="8" max="9" width="16.425" customWidth="1"/>
    <col min="10" max="10" width="15" customWidth="1"/>
    <col min="11" max="11" width="14.425" customWidth="1"/>
    <col min="12" max="12" width="16.425" customWidth="1"/>
    <col min="13" max="13" width="13.425" customWidth="1"/>
    <col min="14" max="14" width="16.425" customWidth="1"/>
  </cols>
  <sheetData>
    <row r="1" ht="14.25" customHeight="1" spans="1:14">
      <c r="A1" s="333" t="s">
        <v>92</v>
      </c>
      <c r="B1" s="333"/>
      <c r="C1" s="333"/>
      <c r="D1" s="333"/>
      <c r="E1" s="334"/>
      <c r="F1" s="334"/>
      <c r="G1" s="335"/>
      <c r="H1" s="335"/>
      <c r="I1" s="342"/>
      <c r="J1" s="342"/>
      <c r="K1" s="342"/>
      <c r="L1" s="342"/>
      <c r="M1" s="343"/>
      <c r="N1" s="343"/>
    </row>
    <row r="2" ht="26.25" customHeight="1" spans="1:14">
      <c r="A2" s="327" t="s">
        <v>93</v>
      </c>
      <c r="B2" s="327"/>
      <c r="C2" s="327"/>
      <c r="D2" s="327"/>
      <c r="E2" s="336"/>
      <c r="F2" s="336"/>
      <c r="G2" s="336"/>
      <c r="H2" s="336"/>
      <c r="I2" s="336"/>
      <c r="J2" s="336"/>
      <c r="K2" s="336"/>
      <c r="L2" s="336"/>
      <c r="M2" s="336"/>
      <c r="N2" s="336"/>
    </row>
    <row r="3" ht="15" customHeight="1" spans="1:14">
      <c r="A3" s="328"/>
      <c r="B3" s="328"/>
      <c r="C3" s="328"/>
      <c r="D3" s="328"/>
      <c r="E3" s="337"/>
      <c r="F3" s="337"/>
      <c r="G3" s="335"/>
      <c r="H3" s="335"/>
      <c r="I3" s="344"/>
      <c r="J3" s="344"/>
      <c r="K3" s="344"/>
      <c r="L3" s="344"/>
      <c r="M3" s="345" t="s">
        <v>75</v>
      </c>
      <c r="N3" s="345"/>
    </row>
    <row r="4" ht="18.75" customHeight="1" spans="1:14">
      <c r="A4" s="330" t="s">
        <v>94</v>
      </c>
      <c r="B4" s="330"/>
      <c r="C4" s="330"/>
      <c r="D4" s="330"/>
      <c r="E4" s="338" t="s">
        <v>77</v>
      </c>
      <c r="F4" s="339" t="s">
        <v>78</v>
      </c>
      <c r="G4" s="339" t="s">
        <v>79</v>
      </c>
      <c r="H4" s="339" t="s">
        <v>80</v>
      </c>
      <c r="I4" s="339"/>
      <c r="J4" s="339"/>
      <c r="K4" s="339"/>
      <c r="L4" s="338" t="s">
        <v>81</v>
      </c>
      <c r="M4" s="338" t="s">
        <v>82</v>
      </c>
      <c r="N4" s="338" t="s">
        <v>83</v>
      </c>
    </row>
    <row r="5" ht="18.75" customHeight="1" spans="1:14">
      <c r="A5" s="330" t="s">
        <v>95</v>
      </c>
      <c r="B5" s="330"/>
      <c r="C5" s="330"/>
      <c r="D5" s="330" t="s">
        <v>96</v>
      </c>
      <c r="E5" s="338"/>
      <c r="F5" s="339"/>
      <c r="G5" s="339"/>
      <c r="H5" s="339" t="s">
        <v>86</v>
      </c>
      <c r="I5" s="339" t="s">
        <v>87</v>
      </c>
      <c r="J5" s="338" t="s">
        <v>88</v>
      </c>
      <c r="K5" s="338" t="s">
        <v>89</v>
      </c>
      <c r="L5" s="338"/>
      <c r="M5" s="338"/>
      <c r="N5" s="338"/>
    </row>
    <row r="6" ht="18.75" customHeight="1" spans="1:14">
      <c r="A6" s="330" t="s">
        <v>97</v>
      </c>
      <c r="B6" s="330" t="s">
        <v>98</v>
      </c>
      <c r="C6" s="330" t="s">
        <v>99</v>
      </c>
      <c r="D6" s="330"/>
      <c r="E6" s="338"/>
      <c r="F6" s="339"/>
      <c r="G6" s="339"/>
      <c r="H6" s="339"/>
      <c r="I6" s="339"/>
      <c r="J6" s="338"/>
      <c r="K6" s="338"/>
      <c r="L6" s="338"/>
      <c r="M6" s="338"/>
      <c r="N6" s="338"/>
    </row>
    <row r="7" ht="50.25" customHeight="1" spans="1:14">
      <c r="A7" s="330"/>
      <c r="B7" s="330"/>
      <c r="C7" s="330"/>
      <c r="D7" s="330" t="s">
        <v>86</v>
      </c>
      <c r="E7" s="340">
        <v>850.4</v>
      </c>
      <c r="F7" s="340">
        <v>850.4</v>
      </c>
      <c r="G7" s="341"/>
      <c r="H7" s="341"/>
      <c r="I7" s="341"/>
      <c r="J7" s="346"/>
      <c r="K7" s="346"/>
      <c r="L7" s="346"/>
      <c r="M7" s="346"/>
      <c r="N7" s="346"/>
    </row>
    <row r="8" ht="50.25" customHeight="1" spans="1:14">
      <c r="A8" s="125"/>
      <c r="B8" s="125"/>
      <c r="C8" s="125"/>
      <c r="D8" s="125" t="s">
        <v>91</v>
      </c>
      <c r="E8" s="340">
        <v>850.4</v>
      </c>
      <c r="F8" s="340">
        <v>850.4</v>
      </c>
      <c r="G8" s="341"/>
      <c r="H8" s="341"/>
      <c r="I8" s="341"/>
      <c r="J8" s="346"/>
      <c r="K8" s="346"/>
      <c r="L8" s="346"/>
      <c r="M8" s="346"/>
      <c r="N8" s="346"/>
    </row>
    <row r="9" ht="50.25" customHeight="1" spans="1:14">
      <c r="A9" s="266" t="s">
        <v>100</v>
      </c>
      <c r="B9" s="266" t="s">
        <v>101</v>
      </c>
      <c r="C9" s="266" t="s">
        <v>101</v>
      </c>
      <c r="D9" s="125" t="s">
        <v>102</v>
      </c>
      <c r="E9" s="340">
        <v>690.31</v>
      </c>
      <c r="F9" s="340">
        <v>690.31</v>
      </c>
      <c r="G9" s="341"/>
      <c r="H9" s="341"/>
      <c r="I9" s="341"/>
      <c r="J9" s="346"/>
      <c r="K9" s="346"/>
      <c r="L9" s="346"/>
      <c r="M9" s="346"/>
      <c r="N9" s="346"/>
    </row>
    <row r="10" ht="50.25" customHeight="1" spans="1:14">
      <c r="A10" s="266" t="s">
        <v>100</v>
      </c>
      <c r="B10" s="266" t="s">
        <v>101</v>
      </c>
      <c r="C10" s="266" t="s">
        <v>103</v>
      </c>
      <c r="D10" s="125" t="s">
        <v>104</v>
      </c>
      <c r="E10" s="340">
        <v>7.1</v>
      </c>
      <c r="F10" s="340">
        <v>7.1</v>
      </c>
      <c r="G10" s="341"/>
      <c r="H10" s="341"/>
      <c r="I10" s="341"/>
      <c r="J10" s="346"/>
      <c r="K10" s="346"/>
      <c r="L10" s="346"/>
      <c r="M10" s="346"/>
      <c r="N10" s="346"/>
    </row>
    <row r="11" ht="50.25" customHeight="1" spans="1:14">
      <c r="A11" s="125" t="s">
        <v>100</v>
      </c>
      <c r="B11" s="125" t="s">
        <v>101</v>
      </c>
      <c r="C11" s="125" t="s">
        <v>105</v>
      </c>
      <c r="D11" s="125" t="s">
        <v>106</v>
      </c>
      <c r="E11" s="340">
        <v>24.2</v>
      </c>
      <c r="F11" s="340">
        <v>24.2</v>
      </c>
      <c r="G11" s="341"/>
      <c r="H11" s="341"/>
      <c r="I11" s="341"/>
      <c r="J11" s="346"/>
      <c r="K11" s="346"/>
      <c r="L11" s="346"/>
      <c r="M11" s="346"/>
      <c r="N11" s="346"/>
    </row>
    <row r="12" ht="50.25" customHeight="1" spans="1:14">
      <c r="A12" s="125" t="s">
        <v>100</v>
      </c>
      <c r="B12" s="125" t="s">
        <v>101</v>
      </c>
      <c r="C12" s="125" t="s">
        <v>107</v>
      </c>
      <c r="D12" s="125" t="s">
        <v>108</v>
      </c>
      <c r="E12" s="340">
        <v>56.7</v>
      </c>
      <c r="F12" s="340">
        <v>56.7</v>
      </c>
      <c r="G12" s="341"/>
      <c r="H12" s="341"/>
      <c r="I12" s="341"/>
      <c r="J12" s="346"/>
      <c r="K12" s="346"/>
      <c r="L12" s="346"/>
      <c r="M12" s="346"/>
      <c r="N12" s="346"/>
    </row>
    <row r="13" ht="50.25" customHeight="1" spans="1:14">
      <c r="A13" s="125" t="s">
        <v>100</v>
      </c>
      <c r="B13" s="125" t="s">
        <v>101</v>
      </c>
      <c r="C13" s="125" t="s">
        <v>109</v>
      </c>
      <c r="D13" s="125" t="s">
        <v>110</v>
      </c>
      <c r="E13" s="340">
        <v>24</v>
      </c>
      <c r="F13" s="340">
        <v>24</v>
      </c>
      <c r="G13" s="341"/>
      <c r="H13" s="341"/>
      <c r="I13" s="341"/>
      <c r="J13" s="346"/>
      <c r="K13" s="346"/>
      <c r="L13" s="346"/>
      <c r="M13" s="346"/>
      <c r="N13" s="346"/>
    </row>
    <row r="14" ht="50.25" customHeight="1" spans="1:14">
      <c r="A14" s="125" t="s">
        <v>111</v>
      </c>
      <c r="B14" s="125" t="s">
        <v>112</v>
      </c>
      <c r="C14" s="125" t="s">
        <v>101</v>
      </c>
      <c r="D14" s="125" t="s">
        <v>113</v>
      </c>
      <c r="E14" s="340">
        <v>48.09</v>
      </c>
      <c r="F14" s="340">
        <v>48.09</v>
      </c>
      <c r="G14" s="340"/>
      <c r="H14" s="340"/>
      <c r="I14" s="340"/>
      <c r="J14" s="340"/>
      <c r="K14" s="340"/>
      <c r="L14" s="340"/>
      <c r="M14" s="340"/>
      <c r="N14" s="340"/>
    </row>
  </sheetData>
  <mergeCells count="19">
    <mergeCell ref="A1:F1"/>
    <mergeCell ref="M1:N1"/>
    <mergeCell ref="A2:N2"/>
    <mergeCell ref="A3:F3"/>
    <mergeCell ref="M3:N3"/>
    <mergeCell ref="A4:D4"/>
    <mergeCell ref="H4:K4"/>
    <mergeCell ref="A5:C5"/>
    <mergeCell ref="D5:D6"/>
    <mergeCell ref="E4:E6"/>
    <mergeCell ref="F4:F6"/>
    <mergeCell ref="G4:G6"/>
    <mergeCell ref="H5:H6"/>
    <mergeCell ref="I5:I6"/>
    <mergeCell ref="J5:J6"/>
    <mergeCell ref="K5:K6"/>
    <mergeCell ref="L4:L6"/>
    <mergeCell ref="M4:M6"/>
    <mergeCell ref="N4:N6"/>
  </mergeCells>
  <printOptions horizontalCentered="1"/>
  <pageMargins left="0.35" right="0.35" top="0.75" bottom="0.75" header="0.51" footer="0.51"/>
  <pageSetup paperSize="9" scale="70" fitToWidth="0" fitToHeight="0" orientation="landscape"/>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2"/>
  <sheetViews>
    <sheetView showGridLines="0" workbookViewId="0">
      <selection activeCell="A1" sqref="A1"/>
    </sheetView>
  </sheetViews>
  <sheetFormatPr defaultColWidth="8.70833333333333" defaultRowHeight="12.75" customHeight="1"/>
  <cols>
    <col min="1" max="1" width="5" style="65" customWidth="1"/>
    <col min="2" max="2" width="5" customWidth="1"/>
    <col min="3" max="3" width="5.70833333333333" customWidth="1"/>
    <col min="4" max="4" width="7.14166666666667" customWidth="1"/>
    <col min="5" max="5" width="26.2833333333333" customWidth="1"/>
    <col min="6" max="6" width="12.1416666666667" customWidth="1"/>
    <col min="7" max="7" width="10.1416666666667" customWidth="1"/>
    <col min="8" max="19" width="8.70833333333333" customWidth="1"/>
    <col min="20" max="16384" width="9.14166666666667" customWidth="1"/>
  </cols>
  <sheetData>
    <row r="1" ht="27" customHeight="1" spans="1:19">
      <c r="A1" s="66" t="s">
        <v>316</v>
      </c>
      <c r="B1" s="67"/>
      <c r="C1" s="67"/>
      <c r="D1" s="67"/>
      <c r="E1" s="67"/>
      <c r="F1" s="68"/>
      <c r="G1" s="68"/>
      <c r="H1" s="68"/>
      <c r="I1" s="68"/>
      <c r="J1" s="68"/>
      <c r="K1" s="68"/>
      <c r="L1" s="68"/>
      <c r="M1" s="68"/>
      <c r="N1" s="68"/>
      <c r="O1" s="82"/>
      <c r="P1" s="82"/>
      <c r="Q1" s="82"/>
      <c r="R1" s="68"/>
      <c r="S1" s="68"/>
    </row>
    <row r="2" ht="25.5" customHeight="1" spans="1:19">
      <c r="A2" s="69" t="s">
        <v>317</v>
      </c>
      <c r="B2" s="69"/>
      <c r="C2" s="69"/>
      <c r="D2" s="69"/>
      <c r="E2" s="69"/>
      <c r="F2" s="70"/>
      <c r="G2" s="70"/>
      <c r="H2" s="70"/>
      <c r="I2" s="70"/>
      <c r="J2" s="70"/>
      <c r="K2" s="70"/>
      <c r="L2" s="70"/>
      <c r="M2" s="70"/>
      <c r="N2" s="70"/>
      <c r="O2" s="70"/>
      <c r="P2" s="70"/>
      <c r="Q2" s="70"/>
      <c r="R2" s="70"/>
      <c r="S2" s="70"/>
    </row>
    <row r="3" ht="18.75" customHeight="1" spans="1:19">
      <c r="A3" s="71"/>
      <c r="B3" s="72" t="s">
        <v>220</v>
      </c>
      <c r="C3" s="72" t="s">
        <v>220</v>
      </c>
      <c r="D3" s="72" t="s">
        <v>220</v>
      </c>
      <c r="E3" s="72" t="s">
        <v>220</v>
      </c>
      <c r="F3" s="73"/>
      <c r="G3" s="73"/>
      <c r="H3" s="73"/>
      <c r="I3" s="73"/>
      <c r="J3" s="73"/>
      <c r="K3" s="73"/>
      <c r="L3" s="73"/>
      <c r="M3" s="73"/>
      <c r="N3" s="73"/>
      <c r="O3" s="73"/>
      <c r="P3" s="73"/>
      <c r="Q3" s="73"/>
      <c r="R3" s="85" t="s">
        <v>75</v>
      </c>
      <c r="S3" s="85"/>
    </row>
    <row r="4" ht="18" customHeight="1" spans="1:19">
      <c r="A4" s="74" t="s">
        <v>116</v>
      </c>
      <c r="B4" s="74"/>
      <c r="C4" s="74"/>
      <c r="D4" s="74" t="s">
        <v>84</v>
      </c>
      <c r="E4" s="74" t="s">
        <v>85</v>
      </c>
      <c r="F4" s="75" t="s">
        <v>318</v>
      </c>
      <c r="G4" s="75" t="s">
        <v>319</v>
      </c>
      <c r="H4" s="75" t="s">
        <v>320</v>
      </c>
      <c r="I4" s="75" t="s">
        <v>321</v>
      </c>
      <c r="J4" s="75" t="s">
        <v>322</v>
      </c>
      <c r="K4" s="75" t="s">
        <v>276</v>
      </c>
      <c r="L4" s="75"/>
      <c r="M4" s="75"/>
      <c r="N4" s="75"/>
      <c r="O4" s="75"/>
      <c r="P4" s="75"/>
      <c r="Q4" s="75"/>
      <c r="R4" s="75"/>
      <c r="S4" s="75" t="s">
        <v>323</v>
      </c>
    </row>
    <row r="5" ht="22.5" customHeight="1" spans="1:19">
      <c r="A5" s="74"/>
      <c r="B5" s="74"/>
      <c r="C5" s="74"/>
      <c r="D5" s="74"/>
      <c r="E5" s="74"/>
      <c r="F5" s="75"/>
      <c r="G5" s="75"/>
      <c r="H5" s="75"/>
      <c r="I5" s="75"/>
      <c r="J5" s="75"/>
      <c r="K5" s="75" t="s">
        <v>77</v>
      </c>
      <c r="L5" s="75" t="s">
        <v>312</v>
      </c>
      <c r="M5" s="75"/>
      <c r="N5" s="75"/>
      <c r="O5" s="75" t="s">
        <v>87</v>
      </c>
      <c r="P5" s="75" t="s">
        <v>81</v>
      </c>
      <c r="Q5" s="75" t="s">
        <v>324</v>
      </c>
      <c r="R5" s="75" t="s">
        <v>315</v>
      </c>
      <c r="S5" s="75"/>
    </row>
    <row r="6" ht="57" customHeight="1" spans="1:19">
      <c r="A6" s="74" t="s">
        <v>97</v>
      </c>
      <c r="B6" s="74" t="s">
        <v>98</v>
      </c>
      <c r="C6" s="74" t="s">
        <v>99</v>
      </c>
      <c r="D6" s="74"/>
      <c r="E6" s="74"/>
      <c r="F6" s="75"/>
      <c r="G6" s="75"/>
      <c r="H6" s="75"/>
      <c r="I6" s="75"/>
      <c r="J6" s="75"/>
      <c r="K6" s="75"/>
      <c r="L6" s="83" t="s">
        <v>78</v>
      </c>
      <c r="M6" s="83" t="s">
        <v>79</v>
      </c>
      <c r="N6" s="75" t="s">
        <v>80</v>
      </c>
      <c r="O6" s="75"/>
      <c r="P6" s="75"/>
      <c r="Q6" s="75"/>
      <c r="R6" s="75"/>
      <c r="S6" s="75"/>
    </row>
    <row r="7" ht="19.5" customHeight="1" spans="1:19">
      <c r="A7" s="74" t="s">
        <v>281</v>
      </c>
      <c r="B7" s="74" t="s">
        <v>281</v>
      </c>
      <c r="C7" s="74" t="s">
        <v>281</v>
      </c>
      <c r="D7" s="74" t="s">
        <v>281</v>
      </c>
      <c r="E7" s="74" t="s">
        <v>281</v>
      </c>
      <c r="F7" s="75" t="s">
        <v>281</v>
      </c>
      <c r="G7" s="75" t="s">
        <v>281</v>
      </c>
      <c r="H7" s="75" t="s">
        <v>281</v>
      </c>
      <c r="I7" s="75" t="s">
        <v>281</v>
      </c>
      <c r="J7" s="75" t="s">
        <v>281</v>
      </c>
      <c r="K7" s="75">
        <v>1</v>
      </c>
      <c r="L7" s="75">
        <v>2</v>
      </c>
      <c r="M7" s="75">
        <v>3</v>
      </c>
      <c r="N7" s="75">
        <v>4</v>
      </c>
      <c r="O7" s="75">
        <v>5</v>
      </c>
      <c r="P7" s="75">
        <v>6</v>
      </c>
      <c r="Q7" s="75">
        <v>7</v>
      </c>
      <c r="R7" s="75">
        <v>8</v>
      </c>
      <c r="S7" s="75">
        <v>9</v>
      </c>
    </row>
    <row r="8" ht="24.75" customHeight="1" spans="1:19">
      <c r="A8" s="76"/>
      <c r="B8" s="76"/>
      <c r="C8" s="76"/>
      <c r="D8" s="76"/>
      <c r="E8" s="77"/>
      <c r="F8" s="77"/>
      <c r="G8" s="77"/>
      <c r="H8" s="78"/>
      <c r="I8" s="78"/>
      <c r="J8" s="78"/>
      <c r="K8" s="78"/>
      <c r="L8" s="78"/>
      <c r="M8" s="76"/>
      <c r="N8" s="76"/>
      <c r="O8" s="76"/>
      <c r="P8" s="76"/>
      <c r="Q8" s="76"/>
      <c r="R8" s="76"/>
      <c r="S8" s="76"/>
    </row>
    <row r="9" ht="27" customHeight="1" spans="1:19">
      <c r="A9" s="76"/>
      <c r="B9" s="76"/>
      <c r="C9" s="76"/>
      <c r="D9" s="76"/>
      <c r="E9" s="77"/>
      <c r="F9" s="79"/>
      <c r="G9" s="80"/>
      <c r="H9" s="78"/>
      <c r="I9" s="78"/>
      <c r="J9" s="78"/>
      <c r="K9" s="78"/>
      <c r="L9" s="78"/>
      <c r="M9" s="79"/>
      <c r="N9" s="79"/>
      <c r="O9" s="79"/>
      <c r="P9" s="79"/>
      <c r="Q9" s="79"/>
      <c r="R9" s="79"/>
      <c r="S9" s="79"/>
    </row>
    <row r="10" ht="23.25" customHeight="1" spans="1:19">
      <c r="A10" s="76"/>
      <c r="B10" s="76"/>
      <c r="C10" s="76"/>
      <c r="D10" s="76"/>
      <c r="E10" s="77"/>
      <c r="F10" s="81"/>
      <c r="G10" s="81"/>
      <c r="H10" s="78"/>
      <c r="I10" s="78"/>
      <c r="J10" s="78"/>
      <c r="K10" s="78"/>
      <c r="L10" s="78"/>
      <c r="M10" s="84"/>
      <c r="N10" s="84"/>
      <c r="O10" s="84"/>
      <c r="P10" s="84"/>
      <c r="Q10" s="84"/>
      <c r="R10" s="86"/>
      <c r="S10" s="86"/>
    </row>
    <row r="11" ht="23.25" customHeight="1" spans="1:19">
      <c r="A11" s="76"/>
      <c r="B11" s="76"/>
      <c r="C11" s="76"/>
      <c r="D11" s="76"/>
      <c r="E11" s="77"/>
      <c r="F11" s="81"/>
      <c r="G11" s="81"/>
      <c r="H11" s="78"/>
      <c r="I11" s="78"/>
      <c r="J11" s="78"/>
      <c r="K11" s="78"/>
      <c r="L11" s="78"/>
      <c r="M11" s="84"/>
      <c r="N11" s="84"/>
      <c r="O11" s="84"/>
      <c r="P11" s="84"/>
      <c r="Q11" s="84"/>
      <c r="R11" s="86"/>
      <c r="S11" s="86"/>
    </row>
    <row r="12" ht="22.5" customHeight="1" spans="1:19">
      <c r="A12" s="76"/>
      <c r="B12" s="76"/>
      <c r="C12" s="76"/>
      <c r="D12" s="76"/>
      <c r="E12" s="77"/>
      <c r="F12" s="77"/>
      <c r="G12" s="77"/>
      <c r="H12" s="76"/>
      <c r="I12" s="76"/>
      <c r="J12" s="78"/>
      <c r="K12" s="78"/>
      <c r="L12" s="78"/>
      <c r="M12" s="76"/>
      <c r="N12" s="76"/>
      <c r="O12" s="76"/>
      <c r="P12" s="76"/>
      <c r="Q12" s="76"/>
      <c r="R12" s="76"/>
      <c r="S12" s="76"/>
    </row>
  </sheetData>
  <mergeCells count="19">
    <mergeCell ref="A2:S2"/>
    <mergeCell ref="A3:E3"/>
    <mergeCell ref="R3:S3"/>
    <mergeCell ref="K4:R4"/>
    <mergeCell ref="L5:N5"/>
    <mergeCell ref="D4:D6"/>
    <mergeCell ref="E4:E6"/>
    <mergeCell ref="F4:F6"/>
    <mergeCell ref="G4:G6"/>
    <mergeCell ref="H4:H6"/>
    <mergeCell ref="I4:I6"/>
    <mergeCell ref="J4:J6"/>
    <mergeCell ref="K5:K6"/>
    <mergeCell ref="O5:O6"/>
    <mergeCell ref="P5:P6"/>
    <mergeCell ref="Q5:Q6"/>
    <mergeCell ref="R5:R6"/>
    <mergeCell ref="S4:S6"/>
    <mergeCell ref="A4:C5"/>
  </mergeCells>
  <printOptions horizontalCentered="1"/>
  <pageMargins left="0.59" right="0.59" top="0.75" bottom="0.79" header="0.51" footer="0.51"/>
  <pageSetup paperSize="9" fitToHeight="0" orientation="landscape"/>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8"/>
  <sheetViews>
    <sheetView workbookViewId="0">
      <selection activeCell="I9" sqref="I9"/>
    </sheetView>
  </sheetViews>
  <sheetFormatPr defaultColWidth="9" defaultRowHeight="13.5" outlineLevelCol="5"/>
  <cols>
    <col min="1" max="1" width="16.625" customWidth="1"/>
    <col min="4" max="4" width="20.625" customWidth="1"/>
    <col min="5" max="5" width="10.375" customWidth="1"/>
    <col min="6" max="6" width="28.625" customWidth="1"/>
  </cols>
  <sheetData>
    <row r="1" ht="26" customHeight="1" spans="1:1">
      <c r="A1" t="s">
        <v>325</v>
      </c>
    </row>
    <row r="2" ht="27" spans="1:6">
      <c r="A2" s="41" t="s">
        <v>326</v>
      </c>
      <c r="B2" s="41"/>
      <c r="C2" s="41"/>
      <c r="D2" s="41"/>
      <c r="E2" s="41"/>
      <c r="F2" s="41"/>
    </row>
    <row r="3" ht="26" customHeight="1" spans="1:6">
      <c r="A3" s="9" t="s">
        <v>327</v>
      </c>
      <c r="B3" s="23" t="s">
        <v>91</v>
      </c>
      <c r="C3" s="23"/>
      <c r="D3" s="23"/>
      <c r="E3" s="23"/>
      <c r="F3" s="23"/>
    </row>
    <row r="4" ht="20" customHeight="1" spans="1:6">
      <c r="A4" s="4" t="s">
        <v>328</v>
      </c>
      <c r="B4" s="23" t="s">
        <v>329</v>
      </c>
      <c r="C4" s="42"/>
      <c r="D4" s="42"/>
      <c r="E4" s="42"/>
      <c r="F4" s="42"/>
    </row>
    <row r="5" ht="21" customHeight="1" spans="1:6">
      <c r="A5" s="9"/>
      <c r="B5" s="23" t="s">
        <v>330</v>
      </c>
      <c r="C5" s="42"/>
      <c r="D5" s="42"/>
      <c r="E5" s="23" t="s">
        <v>331</v>
      </c>
      <c r="F5" s="42"/>
    </row>
    <row r="6" ht="28.5" spans="1:6">
      <c r="A6" s="9"/>
      <c r="B6" s="9" t="s">
        <v>332</v>
      </c>
      <c r="C6" s="9"/>
      <c r="D6" s="43">
        <v>850.4</v>
      </c>
      <c r="E6" s="43" t="s">
        <v>333</v>
      </c>
      <c r="F6" s="43">
        <v>769.5</v>
      </c>
    </row>
    <row r="7" ht="15.75" spans="1:6">
      <c r="A7" s="9"/>
      <c r="B7" s="4" t="s">
        <v>211</v>
      </c>
      <c r="C7" s="9"/>
      <c r="D7" s="43"/>
      <c r="E7" s="23" t="s">
        <v>334</v>
      </c>
      <c r="F7" s="43">
        <v>80.9</v>
      </c>
    </row>
    <row r="8" ht="15.75" spans="1:6">
      <c r="A8" s="9"/>
      <c r="B8" s="9" t="s">
        <v>335</v>
      </c>
      <c r="C8" s="9"/>
      <c r="D8" s="43"/>
      <c r="E8" s="43"/>
      <c r="F8" s="43"/>
    </row>
    <row r="9" ht="360" customHeight="1" spans="1:6">
      <c r="A9" s="9" t="s">
        <v>336</v>
      </c>
      <c r="B9" s="44" t="s">
        <v>337</v>
      </c>
      <c r="C9" s="45"/>
      <c r="D9" s="45"/>
      <c r="E9" s="45"/>
      <c r="F9" s="46"/>
    </row>
    <row r="10" ht="30" spans="1:6">
      <c r="A10" s="9" t="s">
        <v>338</v>
      </c>
      <c r="B10" s="9" t="s">
        <v>339</v>
      </c>
      <c r="C10" s="43" t="s">
        <v>340</v>
      </c>
      <c r="D10" s="47" t="s">
        <v>341</v>
      </c>
      <c r="E10" s="48"/>
      <c r="F10" s="49"/>
    </row>
    <row r="11" ht="48" customHeight="1" spans="1:6">
      <c r="A11" s="9"/>
      <c r="B11" s="9" t="s">
        <v>342</v>
      </c>
      <c r="C11" s="50" t="s">
        <v>343</v>
      </c>
      <c r="D11" s="44" t="s">
        <v>344</v>
      </c>
      <c r="E11" s="45"/>
      <c r="F11" s="46"/>
    </row>
    <row r="12" ht="78" customHeight="1" spans="1:6">
      <c r="A12" s="9"/>
      <c r="B12" s="9" t="s">
        <v>345</v>
      </c>
      <c r="C12" s="50" t="s">
        <v>343</v>
      </c>
      <c r="D12" s="51" t="s">
        <v>346</v>
      </c>
      <c r="E12" s="45"/>
      <c r="F12" s="46"/>
    </row>
    <row r="13" ht="31" customHeight="1" spans="1:6">
      <c r="A13" s="9"/>
      <c r="B13" s="9" t="s">
        <v>347</v>
      </c>
      <c r="C13" s="50" t="s">
        <v>343</v>
      </c>
      <c r="D13" s="44" t="s">
        <v>348</v>
      </c>
      <c r="E13" s="45"/>
      <c r="F13" s="46"/>
    </row>
    <row r="14" ht="44" customHeight="1" spans="1:6">
      <c r="A14" s="9"/>
      <c r="B14" s="9" t="s">
        <v>349</v>
      </c>
      <c r="C14" s="50" t="s">
        <v>343</v>
      </c>
      <c r="D14" s="44" t="s">
        <v>350</v>
      </c>
      <c r="E14" s="52"/>
      <c r="F14" s="53"/>
    </row>
    <row r="15" ht="40" customHeight="1" spans="1:6">
      <c r="A15" s="9"/>
      <c r="B15" s="9" t="s">
        <v>351</v>
      </c>
      <c r="C15" s="50" t="s">
        <v>343</v>
      </c>
      <c r="D15" s="44" t="s">
        <v>352</v>
      </c>
      <c r="E15" s="45"/>
      <c r="F15" s="46"/>
    </row>
    <row r="16" ht="14.25" spans="1:6">
      <c r="A16" s="9" t="s">
        <v>353</v>
      </c>
      <c r="B16" s="9" t="s">
        <v>354</v>
      </c>
      <c r="C16" s="9" t="s">
        <v>355</v>
      </c>
      <c r="D16" s="9" t="s">
        <v>356</v>
      </c>
      <c r="E16" s="9" t="s">
        <v>357</v>
      </c>
      <c r="F16" s="9" t="s">
        <v>358</v>
      </c>
    </row>
    <row r="17" ht="44" customHeight="1" spans="1:6">
      <c r="A17" s="9"/>
      <c r="B17" s="54" t="s">
        <v>359</v>
      </c>
      <c r="C17" s="55" t="s">
        <v>360</v>
      </c>
      <c r="D17" s="56" t="s">
        <v>361</v>
      </c>
      <c r="E17" s="57" t="s">
        <v>362</v>
      </c>
      <c r="F17" s="9"/>
    </row>
    <row r="18" ht="15.75" spans="1:6">
      <c r="A18" s="9"/>
      <c r="B18" s="58"/>
      <c r="C18" s="55" t="s">
        <v>360</v>
      </c>
      <c r="D18" s="50" t="s">
        <v>363</v>
      </c>
      <c r="E18" s="57" t="s">
        <v>364</v>
      </c>
      <c r="F18" s="9"/>
    </row>
    <row r="19" ht="15.75" spans="1:6">
      <c r="A19" s="9"/>
      <c r="B19" s="58"/>
      <c r="C19" s="55" t="s">
        <v>360</v>
      </c>
      <c r="D19" s="50" t="s">
        <v>365</v>
      </c>
      <c r="E19" s="57" t="s">
        <v>366</v>
      </c>
      <c r="F19" s="9"/>
    </row>
    <row r="20" ht="15.75" spans="1:6">
      <c r="A20" s="9"/>
      <c r="B20" s="58"/>
      <c r="C20" s="55" t="s">
        <v>360</v>
      </c>
      <c r="D20" s="50" t="s">
        <v>367</v>
      </c>
      <c r="E20" s="57" t="s">
        <v>368</v>
      </c>
      <c r="F20" s="9"/>
    </row>
    <row r="21" ht="204" spans="1:6">
      <c r="A21" s="9"/>
      <c r="B21" s="59"/>
      <c r="C21" s="57" t="s">
        <v>369</v>
      </c>
      <c r="D21" s="60" t="s">
        <v>370</v>
      </c>
      <c r="E21" s="61">
        <v>1</v>
      </c>
      <c r="F21" s="9"/>
    </row>
    <row r="22" spans="1:6">
      <c r="A22" s="9"/>
      <c r="B22" s="59"/>
      <c r="C22" s="62" t="s">
        <v>371</v>
      </c>
      <c r="D22" s="60" t="s">
        <v>372</v>
      </c>
      <c r="E22" s="61">
        <v>1</v>
      </c>
      <c r="F22" s="63"/>
    </row>
    <row r="23" ht="24" spans="1:6">
      <c r="A23" s="9"/>
      <c r="B23" s="64"/>
      <c r="C23" s="62" t="s">
        <v>373</v>
      </c>
      <c r="D23" s="60" t="s">
        <v>374</v>
      </c>
      <c r="E23" s="61">
        <v>1</v>
      </c>
      <c r="F23" s="63"/>
    </row>
    <row r="24" ht="24" spans="1:6">
      <c r="A24" s="9"/>
      <c r="B24" s="57" t="s">
        <v>375</v>
      </c>
      <c r="C24" s="62" t="s">
        <v>376</v>
      </c>
      <c r="D24" s="60" t="s">
        <v>377</v>
      </c>
      <c r="E24" s="61">
        <v>1</v>
      </c>
      <c r="F24" s="63"/>
    </row>
    <row r="25" ht="96" spans="1:6">
      <c r="A25" s="9"/>
      <c r="B25" s="57"/>
      <c r="C25" s="57" t="s">
        <v>378</v>
      </c>
      <c r="D25" s="60" t="s">
        <v>379</v>
      </c>
      <c r="E25" s="61">
        <v>1</v>
      </c>
      <c r="F25" s="63"/>
    </row>
    <row r="26" ht="24" spans="1:6">
      <c r="A26" s="9"/>
      <c r="B26" s="57"/>
      <c r="C26" s="57" t="s">
        <v>380</v>
      </c>
      <c r="D26" s="60" t="s">
        <v>381</v>
      </c>
      <c r="E26" s="61">
        <v>1</v>
      </c>
      <c r="F26" s="63"/>
    </row>
    <row r="27" ht="60" spans="1:6">
      <c r="A27" s="9"/>
      <c r="B27" s="57"/>
      <c r="C27" s="57" t="s">
        <v>382</v>
      </c>
      <c r="D27" s="60" t="s">
        <v>383</v>
      </c>
      <c r="E27" s="61">
        <v>1</v>
      </c>
      <c r="F27" s="63"/>
    </row>
    <row r="28" ht="60" spans="1:6">
      <c r="A28" s="9"/>
      <c r="B28" s="57"/>
      <c r="C28" s="57" t="s">
        <v>384</v>
      </c>
      <c r="D28" s="60" t="s">
        <v>385</v>
      </c>
      <c r="E28" s="61">
        <v>1</v>
      </c>
      <c r="F28" s="63"/>
    </row>
  </sheetData>
  <mergeCells count="20">
    <mergeCell ref="A2:F2"/>
    <mergeCell ref="B3:F3"/>
    <mergeCell ref="B4:F4"/>
    <mergeCell ref="B5:D5"/>
    <mergeCell ref="E5:F5"/>
    <mergeCell ref="B6:C6"/>
    <mergeCell ref="B7:C7"/>
    <mergeCell ref="B8:C8"/>
    <mergeCell ref="B9:F9"/>
    <mergeCell ref="D10:F10"/>
    <mergeCell ref="D11:F11"/>
    <mergeCell ref="D12:F12"/>
    <mergeCell ref="D13:F13"/>
    <mergeCell ref="D14:F14"/>
    <mergeCell ref="D15:F15"/>
    <mergeCell ref="A4:A8"/>
    <mergeCell ref="A10:A15"/>
    <mergeCell ref="A16:A28"/>
    <mergeCell ref="B17:B23"/>
    <mergeCell ref="B24:B28"/>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
  <sheetViews>
    <sheetView workbookViewId="0">
      <selection activeCell="A1" sqref="A1"/>
    </sheetView>
  </sheetViews>
  <sheetFormatPr defaultColWidth="9" defaultRowHeight="13.5" outlineLevelCol="5"/>
  <cols>
    <col min="2" max="2" width="18.375" customWidth="1"/>
    <col min="4" max="4" width="13.375" customWidth="1"/>
    <col min="5" max="5" width="18" customWidth="1"/>
    <col min="6" max="6" width="18.875" customWidth="1"/>
  </cols>
  <sheetData>
    <row r="1" ht="25" customHeight="1" spans="1:1">
      <c r="A1" t="s">
        <v>386</v>
      </c>
    </row>
    <row r="2" ht="27" spans="1:6">
      <c r="A2" s="1" t="s">
        <v>387</v>
      </c>
      <c r="B2" s="1"/>
      <c r="C2" s="1"/>
      <c r="D2" s="1"/>
      <c r="E2" s="1"/>
      <c r="F2" s="1"/>
    </row>
    <row r="3" ht="30" customHeight="1" spans="1:6">
      <c r="A3" s="2" t="s">
        <v>388</v>
      </c>
      <c r="B3" s="2"/>
      <c r="C3" s="2"/>
      <c r="D3" s="2"/>
      <c r="E3" s="2"/>
      <c r="F3" s="3" t="s">
        <v>389</v>
      </c>
    </row>
    <row r="4" ht="28.5" spans="1:6">
      <c r="A4" s="4" t="s">
        <v>390</v>
      </c>
      <c r="B4" s="5" t="s">
        <v>106</v>
      </c>
      <c r="C4" s="6"/>
      <c r="D4" s="7" t="s">
        <v>391</v>
      </c>
      <c r="E4" s="5" t="s">
        <v>392</v>
      </c>
      <c r="F4" s="6"/>
    </row>
    <row r="5" ht="22" customHeight="1" spans="1:6">
      <c r="A5" s="4" t="s">
        <v>393</v>
      </c>
      <c r="B5" s="5">
        <v>24.2</v>
      </c>
      <c r="C5" s="6"/>
      <c r="D5" s="7" t="s">
        <v>394</v>
      </c>
      <c r="E5" s="8" t="s">
        <v>395</v>
      </c>
      <c r="F5" s="6"/>
    </row>
    <row r="6" ht="28.5" spans="1:6">
      <c r="A6" s="9" t="s">
        <v>396</v>
      </c>
      <c r="B6" s="10" t="s">
        <v>397</v>
      </c>
      <c r="C6" s="11"/>
      <c r="D6" s="11"/>
      <c r="E6" s="11"/>
      <c r="F6" s="12"/>
    </row>
    <row r="7" ht="28.5" spans="1:6">
      <c r="A7" s="9" t="s">
        <v>398</v>
      </c>
      <c r="B7" s="10" t="s">
        <v>399</v>
      </c>
      <c r="C7" s="11"/>
      <c r="D7" s="11"/>
      <c r="E7" s="11"/>
      <c r="F7" s="12"/>
    </row>
    <row r="8" ht="24" customHeight="1" spans="1:6">
      <c r="A8" s="13" t="s">
        <v>400</v>
      </c>
      <c r="B8" s="9" t="s">
        <v>354</v>
      </c>
      <c r="C8" s="9" t="s">
        <v>355</v>
      </c>
      <c r="D8" s="9" t="s">
        <v>356</v>
      </c>
      <c r="E8" s="9" t="s">
        <v>401</v>
      </c>
      <c r="F8" s="9" t="s">
        <v>402</v>
      </c>
    </row>
    <row r="9" ht="24" customHeight="1" spans="1:6">
      <c r="A9" s="14"/>
      <c r="B9" s="13" t="s">
        <v>403</v>
      </c>
      <c r="C9" s="15" t="s">
        <v>404</v>
      </c>
      <c r="D9" s="16" t="s">
        <v>405</v>
      </c>
      <c r="E9" s="16" t="s">
        <v>406</v>
      </c>
      <c r="F9" s="16" t="s">
        <v>406</v>
      </c>
    </row>
    <row r="10" ht="31.5" spans="1:6">
      <c r="A10" s="14"/>
      <c r="B10" s="14"/>
      <c r="C10" s="18"/>
      <c r="D10" s="16" t="s">
        <v>407</v>
      </c>
      <c r="E10" s="16" t="s">
        <v>408</v>
      </c>
      <c r="F10" s="16" t="s">
        <v>408</v>
      </c>
    </row>
    <row r="11" ht="31.5" spans="1:6">
      <c r="A11" s="14"/>
      <c r="B11" s="14"/>
      <c r="C11" s="17" t="s">
        <v>409</v>
      </c>
      <c r="D11" s="16" t="s">
        <v>410</v>
      </c>
      <c r="E11" s="16" t="s">
        <v>411</v>
      </c>
      <c r="F11" s="16" t="s">
        <v>411</v>
      </c>
    </row>
    <row r="12" ht="31.5" spans="1:6">
      <c r="A12" s="14"/>
      <c r="B12" s="14"/>
      <c r="C12" s="17"/>
      <c r="D12" s="16" t="s">
        <v>412</v>
      </c>
      <c r="E12" s="19" t="s">
        <v>408</v>
      </c>
      <c r="F12" s="19" t="s">
        <v>408</v>
      </c>
    </row>
    <row r="13" ht="15.75" spans="1:6">
      <c r="A13" s="14"/>
      <c r="B13" s="14"/>
      <c r="C13" s="15" t="s">
        <v>413</v>
      </c>
      <c r="D13" s="16" t="s">
        <v>414</v>
      </c>
      <c r="E13" s="16" t="s">
        <v>395</v>
      </c>
      <c r="F13" s="16" t="s">
        <v>395</v>
      </c>
    </row>
    <row r="14" ht="26" customHeight="1" spans="1:6">
      <c r="A14" s="14"/>
      <c r="B14" s="20"/>
      <c r="C14" s="15" t="s">
        <v>415</v>
      </c>
      <c r="D14" s="16" t="s">
        <v>416</v>
      </c>
      <c r="E14" s="16" t="s">
        <v>417</v>
      </c>
      <c r="F14" s="16" t="s">
        <v>417</v>
      </c>
    </row>
    <row r="15" ht="63" spans="1:6">
      <c r="A15" s="14"/>
      <c r="B15" s="21" t="s">
        <v>418</v>
      </c>
      <c r="C15" s="22" t="s">
        <v>419</v>
      </c>
      <c r="D15" s="16" t="s">
        <v>420</v>
      </c>
      <c r="E15" s="19" t="s">
        <v>421</v>
      </c>
      <c r="F15" s="19" t="s">
        <v>421</v>
      </c>
    </row>
    <row r="16" ht="78.75" spans="1:6">
      <c r="A16" s="14"/>
      <c r="B16" s="21"/>
      <c r="C16" s="23" t="s">
        <v>422</v>
      </c>
      <c r="D16" s="16" t="s">
        <v>423</v>
      </c>
      <c r="E16" s="19">
        <v>1</v>
      </c>
      <c r="F16" s="19">
        <v>1</v>
      </c>
    </row>
    <row r="17" ht="47.25" spans="1:6">
      <c r="A17" s="14"/>
      <c r="B17" s="21"/>
      <c r="C17" s="24" t="s">
        <v>424</v>
      </c>
      <c r="D17" s="16" t="s">
        <v>425</v>
      </c>
      <c r="E17" s="19" t="s">
        <v>421</v>
      </c>
      <c r="F17" s="19" t="s">
        <v>421</v>
      </c>
    </row>
    <row r="18" ht="53" customHeight="1" spans="1:6">
      <c r="A18" s="14"/>
      <c r="B18" s="21"/>
      <c r="C18" s="25" t="s">
        <v>426</v>
      </c>
      <c r="D18" s="16" t="s">
        <v>427</v>
      </c>
      <c r="E18" s="19">
        <v>1</v>
      </c>
      <c r="F18" s="19">
        <v>1</v>
      </c>
    </row>
    <row r="19" ht="57" spans="1:6">
      <c r="A19" s="14"/>
      <c r="B19" s="26"/>
      <c r="C19" s="15" t="s">
        <v>428</v>
      </c>
      <c r="D19" s="16" t="s">
        <v>429</v>
      </c>
      <c r="E19" s="19">
        <v>0.95</v>
      </c>
      <c r="F19" s="19">
        <v>0.95</v>
      </c>
    </row>
    <row r="20" ht="42.75" spans="1:6">
      <c r="A20" s="27" t="s">
        <v>430</v>
      </c>
      <c r="B20" s="28" t="s">
        <v>431</v>
      </c>
      <c r="C20" s="27" t="s">
        <v>432</v>
      </c>
      <c r="D20" s="29" t="s">
        <v>433</v>
      </c>
      <c r="E20" s="29" t="s">
        <v>434</v>
      </c>
      <c r="F20" s="29"/>
    </row>
    <row r="21" ht="24" customHeight="1" spans="1:6">
      <c r="A21" s="30" t="s">
        <v>435</v>
      </c>
      <c r="B21" s="30" t="s">
        <v>436</v>
      </c>
      <c r="C21" s="40" t="s">
        <v>437</v>
      </c>
      <c r="D21" s="40">
        <v>12.1</v>
      </c>
      <c r="E21" s="32" t="s">
        <v>435</v>
      </c>
      <c r="F21" s="33"/>
    </row>
    <row r="22" ht="26" customHeight="1" spans="1:6">
      <c r="A22" s="34"/>
      <c r="B22" s="34"/>
      <c r="C22" s="40" t="s">
        <v>438</v>
      </c>
      <c r="D22" s="40">
        <v>7.26</v>
      </c>
      <c r="E22" s="35"/>
      <c r="F22" s="36"/>
    </row>
    <row r="23" ht="113" customHeight="1" spans="1:6">
      <c r="A23" s="37"/>
      <c r="B23" s="37"/>
      <c r="C23" s="40" t="s">
        <v>439</v>
      </c>
      <c r="D23" s="40">
        <v>4.84</v>
      </c>
      <c r="E23" s="38"/>
      <c r="F23" s="39"/>
    </row>
  </sheetData>
  <mergeCells count="17">
    <mergeCell ref="A2:F2"/>
    <mergeCell ref="A3:E3"/>
    <mergeCell ref="B4:C4"/>
    <mergeCell ref="E4:F4"/>
    <mergeCell ref="B5:C5"/>
    <mergeCell ref="E5:F5"/>
    <mergeCell ref="B6:F6"/>
    <mergeCell ref="B7:F7"/>
    <mergeCell ref="E20:F20"/>
    <mergeCell ref="A8:A19"/>
    <mergeCell ref="A21:A23"/>
    <mergeCell ref="B9:B14"/>
    <mergeCell ref="B15:B19"/>
    <mergeCell ref="B21:B23"/>
    <mergeCell ref="C9:C10"/>
    <mergeCell ref="C11:C12"/>
    <mergeCell ref="E21:F23"/>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5"/>
  <sheetViews>
    <sheetView tabSelected="1" workbookViewId="0">
      <selection activeCell="K21" sqref="K21"/>
    </sheetView>
  </sheetViews>
  <sheetFormatPr defaultColWidth="9" defaultRowHeight="13.5" outlineLevelCol="5"/>
  <cols>
    <col min="1" max="1" width="11.5" customWidth="1"/>
    <col min="2" max="3" width="15" customWidth="1"/>
    <col min="4" max="4" width="16.625" customWidth="1"/>
    <col min="5" max="5" width="13.5" customWidth="1"/>
    <col min="6" max="6" width="14.125" customWidth="1"/>
  </cols>
  <sheetData>
    <row r="1" ht="24" customHeight="1" spans="1:1">
      <c r="A1" t="s">
        <v>386</v>
      </c>
    </row>
    <row r="2" ht="27" spans="1:6">
      <c r="A2" s="1" t="s">
        <v>387</v>
      </c>
      <c r="B2" s="1"/>
      <c r="C2" s="1"/>
      <c r="D2" s="1"/>
      <c r="E2" s="1"/>
      <c r="F2" s="1"/>
    </row>
    <row r="3" ht="24" customHeight="1" spans="1:6">
      <c r="A3" s="2" t="s">
        <v>388</v>
      </c>
      <c r="B3" s="2"/>
      <c r="C3" s="2"/>
      <c r="D3" s="2"/>
      <c r="E3" s="2"/>
      <c r="F3" s="3" t="s">
        <v>389</v>
      </c>
    </row>
    <row r="4" ht="32" customHeight="1" spans="1:6">
      <c r="A4" s="4" t="s">
        <v>390</v>
      </c>
      <c r="B4" s="5" t="s">
        <v>440</v>
      </c>
      <c r="C4" s="6"/>
      <c r="D4" s="7" t="s">
        <v>391</v>
      </c>
      <c r="E4" s="5" t="s">
        <v>440</v>
      </c>
      <c r="F4" s="6"/>
    </row>
    <row r="5" ht="24" customHeight="1" spans="1:6">
      <c r="A5" s="4" t="s">
        <v>393</v>
      </c>
      <c r="B5" s="5">
        <v>56.7</v>
      </c>
      <c r="C5" s="6"/>
      <c r="D5" s="7" t="s">
        <v>394</v>
      </c>
      <c r="E5" s="8" t="s">
        <v>441</v>
      </c>
      <c r="F5" s="6"/>
    </row>
    <row r="6" ht="39" customHeight="1" spans="1:6">
      <c r="A6" s="9" t="s">
        <v>396</v>
      </c>
      <c r="B6" s="10" t="s">
        <v>442</v>
      </c>
      <c r="C6" s="11"/>
      <c r="D6" s="11"/>
      <c r="E6" s="11"/>
      <c r="F6" s="12"/>
    </row>
    <row r="7" ht="39" customHeight="1" spans="1:6">
      <c r="A7" s="9" t="s">
        <v>398</v>
      </c>
      <c r="B7" s="10" t="s">
        <v>442</v>
      </c>
      <c r="C7" s="11"/>
      <c r="D7" s="11"/>
      <c r="E7" s="11"/>
      <c r="F7" s="12"/>
    </row>
    <row r="8" ht="30" customHeight="1" spans="1:6">
      <c r="A8" s="13" t="s">
        <v>400</v>
      </c>
      <c r="B8" s="9" t="s">
        <v>354</v>
      </c>
      <c r="C8" s="9" t="s">
        <v>355</v>
      </c>
      <c r="D8" s="9" t="s">
        <v>356</v>
      </c>
      <c r="E8" s="9" t="s">
        <v>401</v>
      </c>
      <c r="F8" s="9" t="s">
        <v>402</v>
      </c>
    </row>
    <row r="9" ht="23" customHeight="1" spans="1:6">
      <c r="A9" s="14"/>
      <c r="B9" s="13" t="s">
        <v>403</v>
      </c>
      <c r="C9" s="15" t="s">
        <v>404</v>
      </c>
      <c r="D9" s="16" t="s">
        <v>443</v>
      </c>
      <c r="E9" s="16" t="s">
        <v>444</v>
      </c>
      <c r="F9" s="16" t="s">
        <v>444</v>
      </c>
    </row>
    <row r="10" ht="28" customHeight="1" spans="1:6">
      <c r="A10" s="14"/>
      <c r="B10" s="14"/>
      <c r="C10" s="17"/>
      <c r="D10" s="16" t="s">
        <v>445</v>
      </c>
      <c r="E10" s="16" t="s">
        <v>366</v>
      </c>
      <c r="F10" s="16" t="s">
        <v>366</v>
      </c>
    </row>
    <row r="11" ht="31.5" spans="1:6">
      <c r="A11" s="14"/>
      <c r="B11" s="14"/>
      <c r="C11" s="18"/>
      <c r="D11" s="16" t="s">
        <v>446</v>
      </c>
      <c r="E11" s="16" t="s">
        <v>447</v>
      </c>
      <c r="F11" s="16" t="s">
        <v>447</v>
      </c>
    </row>
    <row r="12" ht="31.5" spans="1:6">
      <c r="A12" s="14"/>
      <c r="B12" s="14"/>
      <c r="C12" s="17" t="s">
        <v>409</v>
      </c>
      <c r="D12" s="16" t="s">
        <v>410</v>
      </c>
      <c r="E12" s="16" t="s">
        <v>411</v>
      </c>
      <c r="F12" s="16" t="s">
        <v>411</v>
      </c>
    </row>
    <row r="13" ht="31.5" spans="1:6">
      <c r="A13" s="14"/>
      <c r="B13" s="14"/>
      <c r="C13" s="17"/>
      <c r="D13" s="16" t="s">
        <v>412</v>
      </c>
      <c r="E13" s="19" t="s">
        <v>408</v>
      </c>
      <c r="F13" s="19" t="s">
        <v>408</v>
      </c>
    </row>
    <row r="14" ht="31.5" spans="1:6">
      <c r="A14" s="14"/>
      <c r="B14" s="14"/>
      <c r="C14" s="15" t="s">
        <v>413</v>
      </c>
      <c r="D14" s="16" t="s">
        <v>414</v>
      </c>
      <c r="E14" s="16" t="s">
        <v>441</v>
      </c>
      <c r="F14" s="16" t="s">
        <v>441</v>
      </c>
    </row>
    <row r="15" ht="29" customHeight="1" spans="1:6">
      <c r="A15" s="14"/>
      <c r="B15" s="20"/>
      <c r="C15" s="15" t="s">
        <v>415</v>
      </c>
      <c r="D15" s="16" t="s">
        <v>416</v>
      </c>
      <c r="E15" s="16" t="s">
        <v>448</v>
      </c>
      <c r="F15" s="16" t="s">
        <v>448</v>
      </c>
    </row>
    <row r="16" ht="47.25" spans="1:6">
      <c r="A16" s="14"/>
      <c r="B16" s="21" t="s">
        <v>418</v>
      </c>
      <c r="C16" s="22" t="s">
        <v>419</v>
      </c>
      <c r="D16" s="16" t="s">
        <v>449</v>
      </c>
      <c r="E16" s="19">
        <v>1</v>
      </c>
      <c r="F16" s="19">
        <v>1</v>
      </c>
    </row>
    <row r="17" ht="78.75" spans="1:6">
      <c r="A17" s="14"/>
      <c r="B17" s="21"/>
      <c r="C17" s="23" t="s">
        <v>422</v>
      </c>
      <c r="D17" s="16" t="s">
        <v>450</v>
      </c>
      <c r="E17" s="19">
        <v>1</v>
      </c>
      <c r="F17" s="19">
        <v>1</v>
      </c>
    </row>
    <row r="18" ht="47.25" spans="1:6">
      <c r="A18" s="14"/>
      <c r="B18" s="21"/>
      <c r="C18" s="24" t="s">
        <v>424</v>
      </c>
      <c r="D18" s="16" t="s">
        <v>425</v>
      </c>
      <c r="E18" s="19" t="s">
        <v>421</v>
      </c>
      <c r="F18" s="19" t="s">
        <v>421</v>
      </c>
    </row>
    <row r="19" ht="78.75" spans="1:6">
      <c r="A19" s="14"/>
      <c r="B19" s="21"/>
      <c r="C19" s="25" t="s">
        <v>426</v>
      </c>
      <c r="D19" s="16" t="s">
        <v>450</v>
      </c>
      <c r="E19" s="19">
        <v>1</v>
      </c>
      <c r="F19" s="19">
        <v>1</v>
      </c>
    </row>
    <row r="20" ht="28.5" spans="1:6">
      <c r="A20" s="14"/>
      <c r="B20" s="26"/>
      <c r="C20" s="15" t="s">
        <v>428</v>
      </c>
      <c r="D20" s="16" t="s">
        <v>429</v>
      </c>
      <c r="E20" s="19">
        <v>0.95</v>
      </c>
      <c r="F20" s="19">
        <v>0.95</v>
      </c>
    </row>
    <row r="21" ht="39" customHeight="1" spans="1:6">
      <c r="A21" s="27" t="s">
        <v>430</v>
      </c>
      <c r="B21" s="28" t="s">
        <v>431</v>
      </c>
      <c r="C21" s="27" t="s">
        <v>432</v>
      </c>
      <c r="D21" s="29" t="s">
        <v>433</v>
      </c>
      <c r="E21" s="29" t="s">
        <v>434</v>
      </c>
      <c r="F21" s="29"/>
    </row>
    <row r="22" ht="45" spans="1:6">
      <c r="A22" s="30" t="s">
        <v>451</v>
      </c>
      <c r="B22" s="30" t="s">
        <v>452</v>
      </c>
      <c r="C22" s="31" t="s">
        <v>453</v>
      </c>
      <c r="D22" s="31">
        <v>24.72</v>
      </c>
      <c r="E22" s="32" t="s">
        <v>451</v>
      </c>
      <c r="F22" s="33"/>
    </row>
    <row r="23" ht="45" spans="1:6">
      <c r="A23" s="34"/>
      <c r="B23" s="34"/>
      <c r="C23" s="31" t="s">
        <v>454</v>
      </c>
      <c r="D23" s="31">
        <v>22.08</v>
      </c>
      <c r="E23" s="35"/>
      <c r="F23" s="36"/>
    </row>
    <row r="24" ht="60" spans="1:6">
      <c r="A24" s="34"/>
      <c r="B24" s="34"/>
      <c r="C24" s="31" t="s">
        <v>455</v>
      </c>
      <c r="D24" s="31">
        <v>10</v>
      </c>
      <c r="E24" s="35"/>
      <c r="F24" s="36"/>
    </row>
    <row r="25" ht="45" spans="1:6">
      <c r="A25" s="37"/>
      <c r="B25" s="37"/>
      <c r="C25" s="31" t="s">
        <v>456</v>
      </c>
      <c r="D25" s="31">
        <v>5</v>
      </c>
      <c r="E25" s="38"/>
      <c r="F25" s="39"/>
    </row>
  </sheetData>
  <mergeCells count="17">
    <mergeCell ref="A2:F2"/>
    <mergeCell ref="A3:E3"/>
    <mergeCell ref="B4:C4"/>
    <mergeCell ref="E4:F4"/>
    <mergeCell ref="B5:C5"/>
    <mergeCell ref="E5:F5"/>
    <mergeCell ref="B6:F6"/>
    <mergeCell ref="B7:F7"/>
    <mergeCell ref="E21:F21"/>
    <mergeCell ref="A8:A20"/>
    <mergeCell ref="A22:A25"/>
    <mergeCell ref="B9:B15"/>
    <mergeCell ref="B16:B20"/>
    <mergeCell ref="B22:B25"/>
    <mergeCell ref="C9:C11"/>
    <mergeCell ref="C12:C13"/>
    <mergeCell ref="E22:F2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4"/>
  <sheetViews>
    <sheetView topLeftCell="A6" workbookViewId="0">
      <selection activeCell="L14" sqref="L14"/>
    </sheetView>
  </sheetViews>
  <sheetFormatPr defaultColWidth="9" defaultRowHeight="10.5" customHeight="1"/>
  <cols>
    <col min="1" max="1" width="5.425" style="65" customWidth="1"/>
    <col min="2" max="3" width="5.425" customWidth="1"/>
    <col min="4" max="4" width="15.5666666666667" customWidth="1"/>
    <col min="5" max="5" width="12.5666666666667" customWidth="1"/>
    <col min="6" max="6" width="12.425" customWidth="1"/>
    <col min="7" max="7" width="11" customWidth="1"/>
    <col min="8" max="14" width="12.425" customWidth="1"/>
    <col min="15" max="15" width="10.1416666666667" customWidth="1"/>
    <col min="16" max="17" width="12.425" customWidth="1"/>
  </cols>
  <sheetData>
    <row r="1" ht="16.5" customHeight="1" spans="1:17">
      <c r="A1" s="326" t="s">
        <v>114</v>
      </c>
      <c r="B1" s="317"/>
      <c r="C1" s="317"/>
      <c r="D1" s="317"/>
      <c r="E1" s="318"/>
      <c r="F1" s="141"/>
      <c r="G1" s="141"/>
      <c r="H1" s="141"/>
      <c r="I1" s="141"/>
      <c r="J1" s="141"/>
      <c r="K1" s="141"/>
      <c r="L1" s="141"/>
      <c r="M1" s="141"/>
      <c r="N1" s="141"/>
      <c r="O1" s="141"/>
      <c r="P1" s="141"/>
      <c r="Q1" s="141"/>
    </row>
    <row r="2" ht="26.25" customHeight="1" spans="1:17">
      <c r="A2" s="327" t="s">
        <v>115</v>
      </c>
      <c r="B2" s="327"/>
      <c r="C2" s="327"/>
      <c r="D2" s="327"/>
      <c r="E2" s="70"/>
      <c r="F2" s="70"/>
      <c r="G2" s="70"/>
      <c r="H2" s="70"/>
      <c r="I2" s="70"/>
      <c r="J2" s="70"/>
      <c r="K2" s="70"/>
      <c r="L2" s="70"/>
      <c r="M2" s="70"/>
      <c r="N2" s="70"/>
      <c r="O2" s="70"/>
      <c r="P2" s="70"/>
      <c r="Q2" s="70"/>
    </row>
    <row r="3" ht="14.25" customHeight="1" spans="1:17">
      <c r="A3" s="328"/>
      <c r="B3" s="328"/>
      <c r="C3" s="328"/>
      <c r="D3" s="328"/>
      <c r="E3" s="263"/>
      <c r="F3" s="263"/>
      <c r="G3" s="263"/>
      <c r="H3" s="263"/>
      <c r="I3" s="141"/>
      <c r="J3" s="141"/>
      <c r="K3" s="141"/>
      <c r="L3" s="141"/>
      <c r="M3" s="141"/>
      <c r="N3" s="141"/>
      <c r="O3" s="141"/>
      <c r="P3" s="141"/>
      <c r="Q3" s="160" t="s">
        <v>75</v>
      </c>
    </row>
    <row r="4" ht="15" customHeight="1" spans="1:17">
      <c r="A4" s="329" t="s">
        <v>116</v>
      </c>
      <c r="B4" s="329"/>
      <c r="C4" s="329"/>
      <c r="D4" s="329"/>
      <c r="E4" s="103" t="s">
        <v>117</v>
      </c>
      <c r="F4" s="104" t="s">
        <v>118</v>
      </c>
      <c r="G4" s="104"/>
      <c r="H4" s="104"/>
      <c r="I4" s="104"/>
      <c r="J4" s="104"/>
      <c r="K4" s="103" t="s">
        <v>119</v>
      </c>
      <c r="L4" s="103"/>
      <c r="M4" s="103"/>
      <c r="N4" s="103"/>
      <c r="O4" s="103"/>
      <c r="P4" s="103"/>
      <c r="Q4" s="103"/>
    </row>
    <row r="5" ht="23.25" customHeight="1" spans="1:17">
      <c r="A5" s="330" t="s">
        <v>95</v>
      </c>
      <c r="B5" s="330"/>
      <c r="C5" s="330"/>
      <c r="D5" s="330" t="s">
        <v>96</v>
      </c>
      <c r="E5" s="103"/>
      <c r="F5" s="103" t="s">
        <v>86</v>
      </c>
      <c r="G5" s="103" t="s">
        <v>120</v>
      </c>
      <c r="H5" s="103" t="s">
        <v>121</v>
      </c>
      <c r="I5" s="103" t="s">
        <v>122</v>
      </c>
      <c r="J5" s="103" t="s">
        <v>27</v>
      </c>
      <c r="K5" s="103" t="s">
        <v>86</v>
      </c>
      <c r="L5" s="187" t="s">
        <v>122</v>
      </c>
      <c r="M5" s="187" t="s">
        <v>123</v>
      </c>
      <c r="N5" s="103" t="s">
        <v>124</v>
      </c>
      <c r="O5" s="103" t="s">
        <v>125</v>
      </c>
      <c r="P5" s="103" t="s">
        <v>126</v>
      </c>
      <c r="Q5" s="103" t="s">
        <v>127</v>
      </c>
    </row>
    <row r="6" ht="18" customHeight="1" spans="1:17">
      <c r="A6" s="330" t="s">
        <v>97</v>
      </c>
      <c r="B6" s="330" t="s">
        <v>98</v>
      </c>
      <c r="C6" s="330" t="s">
        <v>99</v>
      </c>
      <c r="D6" s="330"/>
      <c r="E6" s="103"/>
      <c r="F6" s="103"/>
      <c r="G6" s="103"/>
      <c r="H6" s="103"/>
      <c r="I6" s="103"/>
      <c r="J6" s="103"/>
      <c r="K6" s="103"/>
      <c r="L6" s="187"/>
      <c r="M6" s="187"/>
      <c r="N6" s="103"/>
      <c r="O6" s="103"/>
      <c r="P6" s="103"/>
      <c r="Q6" s="103"/>
    </row>
    <row r="7" ht="34.5" customHeight="1" spans="1:17">
      <c r="A7" s="330"/>
      <c r="B7" s="330"/>
      <c r="C7" s="330"/>
      <c r="D7" s="330" t="s">
        <v>86</v>
      </c>
      <c r="E7" s="107">
        <v>850.4</v>
      </c>
      <c r="F7" s="107">
        <v>769.5</v>
      </c>
      <c r="G7" s="107">
        <v>559.09</v>
      </c>
      <c r="H7" s="107">
        <v>108.01</v>
      </c>
      <c r="I7" s="107">
        <v>38.3</v>
      </c>
      <c r="J7" s="107">
        <v>64.1</v>
      </c>
      <c r="K7" s="107">
        <v>80.9</v>
      </c>
      <c r="L7" s="107"/>
      <c r="M7" s="107">
        <v>80.9</v>
      </c>
      <c r="N7" s="107"/>
      <c r="O7" s="264"/>
      <c r="P7" s="264"/>
      <c r="Q7" s="264"/>
    </row>
    <row r="8" ht="45" customHeight="1" spans="1:17">
      <c r="A8" s="179"/>
      <c r="B8" s="179"/>
      <c r="C8" s="179"/>
      <c r="D8" s="179" t="s">
        <v>91</v>
      </c>
      <c r="E8" s="107">
        <v>850.4</v>
      </c>
      <c r="F8" s="107">
        <v>769.5</v>
      </c>
      <c r="G8" s="107">
        <v>559.09</v>
      </c>
      <c r="H8" s="107">
        <v>108.01</v>
      </c>
      <c r="I8" s="107">
        <v>38.3</v>
      </c>
      <c r="J8" s="107">
        <v>64.1</v>
      </c>
      <c r="K8" s="107">
        <v>80.9</v>
      </c>
      <c r="L8" s="107"/>
      <c r="M8" s="107">
        <v>80.9</v>
      </c>
      <c r="N8" s="107"/>
      <c r="O8" s="264"/>
      <c r="P8" s="264"/>
      <c r="Q8" s="264"/>
    </row>
    <row r="9" ht="45" customHeight="1" spans="1:17">
      <c r="A9" s="266" t="s">
        <v>100</v>
      </c>
      <c r="B9" s="266" t="s">
        <v>101</v>
      </c>
      <c r="C9" s="266" t="s">
        <v>101</v>
      </c>
      <c r="D9" s="125" t="s">
        <v>102</v>
      </c>
      <c r="E9" s="107">
        <v>690.31</v>
      </c>
      <c r="F9" s="107">
        <v>690.3</v>
      </c>
      <c r="G9" s="107">
        <v>511</v>
      </c>
      <c r="H9" s="107">
        <v>108.01</v>
      </c>
      <c r="I9" s="107">
        <v>38.3</v>
      </c>
      <c r="J9" s="107">
        <v>33</v>
      </c>
      <c r="K9" s="107">
        <v>80.9</v>
      </c>
      <c r="L9" s="107"/>
      <c r="M9" s="107">
        <v>80.9</v>
      </c>
      <c r="N9" s="107"/>
      <c r="O9" s="264"/>
      <c r="P9" s="264"/>
      <c r="Q9" s="264"/>
    </row>
    <row r="10" ht="45" customHeight="1" spans="1:17">
      <c r="A10" s="266" t="s">
        <v>100</v>
      </c>
      <c r="B10" s="266" t="s">
        <v>101</v>
      </c>
      <c r="C10" s="266" t="s">
        <v>103</v>
      </c>
      <c r="D10" s="125" t="s">
        <v>104</v>
      </c>
      <c r="E10" s="107">
        <v>7.1</v>
      </c>
      <c r="F10" s="107">
        <v>7.1</v>
      </c>
      <c r="G10" s="107"/>
      <c r="H10" s="107"/>
      <c r="I10" s="107"/>
      <c r="J10" s="107">
        <v>7.1</v>
      </c>
      <c r="K10" s="107"/>
      <c r="L10" s="107"/>
      <c r="M10" s="107"/>
      <c r="N10" s="107"/>
      <c r="O10" s="264"/>
      <c r="P10" s="264"/>
      <c r="Q10" s="264"/>
    </row>
    <row r="11" ht="45" customHeight="1" spans="1:17">
      <c r="A11" s="125" t="s">
        <v>100</v>
      </c>
      <c r="B11" s="125" t="s">
        <v>101</v>
      </c>
      <c r="C11" s="125" t="s">
        <v>105</v>
      </c>
      <c r="D11" s="125" t="s">
        <v>106</v>
      </c>
      <c r="E11" s="107">
        <v>24.2</v>
      </c>
      <c r="F11" s="107"/>
      <c r="G11" s="107"/>
      <c r="H11" s="107"/>
      <c r="I11" s="107"/>
      <c r="J11" s="107"/>
      <c r="K11" s="107">
        <v>24.2</v>
      </c>
      <c r="L11" s="107"/>
      <c r="M11" s="107">
        <v>24.2</v>
      </c>
      <c r="N11" s="107"/>
      <c r="O11" s="264"/>
      <c r="P11" s="264"/>
      <c r="Q11" s="264"/>
    </row>
    <row r="12" ht="34.5" customHeight="1" spans="1:17">
      <c r="A12" s="125" t="s">
        <v>100</v>
      </c>
      <c r="B12" s="125" t="s">
        <v>101</v>
      </c>
      <c r="C12" s="125" t="s">
        <v>107</v>
      </c>
      <c r="D12" s="125" t="s">
        <v>108</v>
      </c>
      <c r="E12" s="107">
        <v>56.7</v>
      </c>
      <c r="F12" s="107"/>
      <c r="G12" s="107"/>
      <c r="H12" s="107"/>
      <c r="I12" s="107"/>
      <c r="J12" s="107"/>
      <c r="K12" s="107">
        <v>56.7</v>
      </c>
      <c r="L12" s="107"/>
      <c r="M12" s="107">
        <v>56.7</v>
      </c>
      <c r="N12" s="107"/>
      <c r="O12" s="264"/>
      <c r="P12" s="264"/>
      <c r="Q12" s="264"/>
    </row>
    <row r="13" ht="34.5" customHeight="1" spans="1:17">
      <c r="A13" s="125" t="s">
        <v>100</v>
      </c>
      <c r="B13" s="125" t="s">
        <v>101</v>
      </c>
      <c r="C13" s="125" t="s">
        <v>109</v>
      </c>
      <c r="D13" s="125" t="s">
        <v>110</v>
      </c>
      <c r="E13" s="107">
        <v>24</v>
      </c>
      <c r="F13" s="107"/>
      <c r="G13" s="107"/>
      <c r="H13" s="107"/>
      <c r="I13" s="107"/>
      <c r="J13" s="107">
        <v>24</v>
      </c>
      <c r="K13" s="107"/>
      <c r="L13" s="107"/>
      <c r="M13" s="107"/>
      <c r="N13" s="107"/>
      <c r="O13" s="264"/>
      <c r="P13" s="264"/>
      <c r="Q13" s="264"/>
    </row>
    <row r="14" ht="34.5" customHeight="1" spans="1:17">
      <c r="A14" s="125" t="s">
        <v>111</v>
      </c>
      <c r="B14" s="125" t="s">
        <v>112</v>
      </c>
      <c r="C14" s="125" t="s">
        <v>101</v>
      </c>
      <c r="D14" s="125" t="s">
        <v>113</v>
      </c>
      <c r="E14" s="107">
        <v>48.09</v>
      </c>
      <c r="F14" s="107">
        <v>48.09</v>
      </c>
      <c r="G14" s="107">
        <v>48.09</v>
      </c>
      <c r="H14" s="107"/>
      <c r="I14" s="107"/>
      <c r="J14" s="107"/>
      <c r="K14" s="107"/>
      <c r="L14" s="107"/>
      <c r="M14" s="107"/>
      <c r="N14" s="107"/>
      <c r="O14" s="331"/>
      <c r="P14" s="331"/>
      <c r="Q14" s="107"/>
    </row>
  </sheetData>
  <mergeCells count="21">
    <mergeCell ref="A1:E1"/>
    <mergeCell ref="A2:Q2"/>
    <mergeCell ref="A3:H3"/>
    <mergeCell ref="A4:D4"/>
    <mergeCell ref="F4:J4"/>
    <mergeCell ref="K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rintOptions horizontalCentered="1"/>
  <pageMargins left="0.51" right="0.43" top="0.75" bottom="0.75" header="0.51" footer="0.51"/>
  <pageSetup paperSize="9" scale="70" fitToWidth="0"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3"/>
  <sheetViews>
    <sheetView showGridLines="0" topLeftCell="A4" workbookViewId="0">
      <selection activeCell="A7" sqref="A7:N13"/>
    </sheetView>
  </sheetViews>
  <sheetFormatPr defaultColWidth="5" defaultRowHeight="10.5" customHeight="1"/>
  <cols>
    <col min="1" max="1" width="5.85833333333333" style="65" customWidth="1"/>
    <col min="2" max="3" width="5.85833333333333" customWidth="1"/>
    <col min="4" max="4" width="13.1416666666667" customWidth="1"/>
    <col min="5" max="17" width="11.8583333333333" customWidth="1"/>
    <col min="18" max="255" width="9.14166666666667" customWidth="1"/>
    <col min="256" max="16384" width="5" customWidth="1"/>
  </cols>
  <sheetData>
    <row r="1" ht="14.25" customHeight="1" spans="1:18">
      <c r="A1" s="162" t="s">
        <v>128</v>
      </c>
      <c r="B1" s="317"/>
      <c r="C1" s="317"/>
      <c r="D1" s="317"/>
      <c r="E1" s="318"/>
      <c r="F1" s="318"/>
      <c r="G1" s="141"/>
      <c r="H1" s="141"/>
      <c r="I1" s="141"/>
      <c r="J1" s="141"/>
      <c r="K1" s="141"/>
      <c r="L1" s="141"/>
      <c r="M1" s="141"/>
      <c r="N1" s="141"/>
      <c r="O1" s="141"/>
      <c r="P1" s="141"/>
      <c r="Q1" s="141"/>
      <c r="R1" s="321"/>
    </row>
    <row r="2" ht="26.25" customHeight="1" spans="1:18">
      <c r="A2" s="188" t="s">
        <v>129</v>
      </c>
      <c r="B2" s="188"/>
      <c r="C2" s="188"/>
      <c r="D2" s="188"/>
      <c r="E2" s="189"/>
      <c r="F2" s="189"/>
      <c r="G2" s="189"/>
      <c r="H2" s="189"/>
      <c r="I2" s="189"/>
      <c r="J2" s="189"/>
      <c r="K2" s="189"/>
      <c r="L2" s="189"/>
      <c r="M2" s="189"/>
      <c r="N2" s="189"/>
      <c r="O2" s="189"/>
      <c r="P2" s="189"/>
      <c r="Q2" s="189"/>
      <c r="R2" s="322"/>
    </row>
    <row r="3" ht="12" customHeight="1" spans="1:18">
      <c r="A3" s="301"/>
      <c r="B3" s="301"/>
      <c r="C3" s="301"/>
      <c r="D3" s="301"/>
      <c r="E3" s="319"/>
      <c r="F3" s="319"/>
      <c r="G3" s="319"/>
      <c r="H3" s="319"/>
      <c r="I3" s="141"/>
      <c r="J3" s="141"/>
      <c r="K3" s="141"/>
      <c r="L3" s="141"/>
      <c r="M3" s="141"/>
      <c r="N3" s="141"/>
      <c r="O3" s="141"/>
      <c r="P3" s="141"/>
      <c r="Q3" s="323" t="s">
        <v>75</v>
      </c>
      <c r="R3" s="324"/>
    </row>
    <row r="4" ht="18.75" customHeight="1" spans="1:18">
      <c r="A4" s="176" t="s">
        <v>116</v>
      </c>
      <c r="B4" s="176"/>
      <c r="C4" s="176"/>
      <c r="D4" s="176"/>
      <c r="E4" s="103" t="s">
        <v>117</v>
      </c>
      <c r="F4" s="103" t="s">
        <v>130</v>
      </c>
      <c r="G4" s="187" t="s">
        <v>131</v>
      </c>
      <c r="H4" s="103" t="s">
        <v>132</v>
      </c>
      <c r="I4" s="103" t="s">
        <v>133</v>
      </c>
      <c r="J4" s="103" t="s">
        <v>134</v>
      </c>
      <c r="K4" s="103" t="s">
        <v>135</v>
      </c>
      <c r="L4" s="103" t="s">
        <v>136</v>
      </c>
      <c r="M4" s="103" t="s">
        <v>137</v>
      </c>
      <c r="N4" s="103" t="s">
        <v>122</v>
      </c>
      <c r="O4" s="103" t="s">
        <v>138</v>
      </c>
      <c r="P4" s="103" t="s">
        <v>139</v>
      </c>
      <c r="Q4" s="103" t="s">
        <v>127</v>
      </c>
      <c r="R4" s="324"/>
    </row>
    <row r="5" ht="18.75" customHeight="1" spans="1:18">
      <c r="A5" s="176" t="s">
        <v>97</v>
      </c>
      <c r="B5" s="176" t="s">
        <v>98</v>
      </c>
      <c r="C5" s="176" t="s">
        <v>99</v>
      </c>
      <c r="D5" s="176" t="s">
        <v>96</v>
      </c>
      <c r="E5" s="103"/>
      <c r="F5" s="103"/>
      <c r="G5" s="187"/>
      <c r="H5" s="103"/>
      <c r="I5" s="103"/>
      <c r="J5" s="103"/>
      <c r="K5" s="103"/>
      <c r="L5" s="103"/>
      <c r="M5" s="103"/>
      <c r="N5" s="103"/>
      <c r="O5" s="103"/>
      <c r="P5" s="103"/>
      <c r="Q5" s="103"/>
      <c r="R5" s="324"/>
    </row>
    <row r="6" ht="18.75" customHeight="1" spans="1:18">
      <c r="A6" s="176"/>
      <c r="B6" s="176"/>
      <c r="C6" s="176"/>
      <c r="D6" s="176"/>
      <c r="E6" s="103"/>
      <c r="F6" s="103"/>
      <c r="G6" s="187"/>
      <c r="H6" s="103"/>
      <c r="I6" s="103"/>
      <c r="J6" s="103"/>
      <c r="K6" s="103"/>
      <c r="L6" s="103"/>
      <c r="M6" s="103"/>
      <c r="N6" s="103"/>
      <c r="O6" s="103"/>
      <c r="P6" s="103"/>
      <c r="Q6" s="103"/>
      <c r="R6" s="324"/>
    </row>
    <row r="7" ht="39" customHeight="1" spans="1:18">
      <c r="A7" s="176"/>
      <c r="B7" s="176"/>
      <c r="C7" s="176"/>
      <c r="D7" s="176" t="s">
        <v>86</v>
      </c>
      <c r="E7" s="107">
        <v>850.4</v>
      </c>
      <c r="F7" s="107">
        <v>559.09</v>
      </c>
      <c r="G7" s="107">
        <v>253.01</v>
      </c>
      <c r="H7" s="320"/>
      <c r="I7" s="320"/>
      <c r="J7" s="320"/>
      <c r="K7" s="320"/>
      <c r="L7" s="320"/>
      <c r="M7" s="320"/>
      <c r="N7" s="107">
        <v>38.3</v>
      </c>
      <c r="O7" s="107"/>
      <c r="P7" s="107"/>
      <c r="Q7" s="107"/>
      <c r="R7" s="325"/>
    </row>
    <row r="8" ht="39" customHeight="1" spans="1:18">
      <c r="A8" s="176"/>
      <c r="B8" s="176"/>
      <c r="C8" s="176"/>
      <c r="D8" s="176" t="s">
        <v>91</v>
      </c>
      <c r="E8" s="107">
        <v>850.4</v>
      </c>
      <c r="F8" s="107">
        <v>559.09</v>
      </c>
      <c r="G8" s="107">
        <v>253.01</v>
      </c>
      <c r="H8" s="320"/>
      <c r="I8" s="320"/>
      <c r="J8" s="320"/>
      <c r="K8" s="320"/>
      <c r="L8" s="320"/>
      <c r="M8" s="320"/>
      <c r="N8" s="107">
        <v>38.3</v>
      </c>
      <c r="O8" s="107"/>
      <c r="P8" s="107"/>
      <c r="Q8" s="107"/>
      <c r="R8" s="325"/>
    </row>
    <row r="9" ht="39" customHeight="1" spans="1:18">
      <c r="A9" s="179" t="s">
        <v>100</v>
      </c>
      <c r="B9" s="179" t="s">
        <v>101</v>
      </c>
      <c r="C9" s="179" t="s">
        <v>101</v>
      </c>
      <c r="D9" s="179" t="s">
        <v>102</v>
      </c>
      <c r="E9" s="107">
        <v>697.41</v>
      </c>
      <c r="F9" s="107">
        <v>511</v>
      </c>
      <c r="G9" s="107">
        <v>148.11</v>
      </c>
      <c r="H9" s="320"/>
      <c r="I9" s="320"/>
      <c r="J9" s="320"/>
      <c r="K9" s="320"/>
      <c r="L9" s="320"/>
      <c r="M9" s="320"/>
      <c r="N9" s="107">
        <v>38.3</v>
      </c>
      <c r="O9" s="320"/>
      <c r="P9" s="320"/>
      <c r="Q9" s="107"/>
      <c r="R9" s="322"/>
    </row>
    <row r="10" ht="39" customHeight="1" spans="1:18">
      <c r="A10" s="180" t="s">
        <v>100</v>
      </c>
      <c r="B10" s="180" t="s">
        <v>101</v>
      </c>
      <c r="C10" s="180" t="s">
        <v>105</v>
      </c>
      <c r="D10" s="179" t="s">
        <v>106</v>
      </c>
      <c r="E10" s="107">
        <v>24.2</v>
      </c>
      <c r="F10" s="107"/>
      <c r="G10" s="107">
        <v>24.2</v>
      </c>
      <c r="H10" s="320"/>
      <c r="I10" s="320"/>
      <c r="J10" s="320"/>
      <c r="K10" s="320"/>
      <c r="L10" s="320"/>
      <c r="M10" s="320"/>
      <c r="N10" s="107"/>
      <c r="O10" s="320"/>
      <c r="P10" s="320"/>
      <c r="Q10" s="107"/>
      <c r="R10" s="322"/>
    </row>
    <row r="11" ht="39" customHeight="1" spans="1:18">
      <c r="A11" s="180" t="s">
        <v>100</v>
      </c>
      <c r="B11" s="180" t="s">
        <v>101</v>
      </c>
      <c r="C11" s="180" t="s">
        <v>107</v>
      </c>
      <c r="D11" s="179" t="s">
        <v>140</v>
      </c>
      <c r="E11" s="107">
        <v>56.7</v>
      </c>
      <c r="F11" s="107"/>
      <c r="G11" s="107">
        <v>56.7</v>
      </c>
      <c r="H11" s="320"/>
      <c r="I11" s="320"/>
      <c r="J11" s="320"/>
      <c r="K11" s="320"/>
      <c r="L11" s="320"/>
      <c r="M11" s="320"/>
      <c r="N11" s="320"/>
      <c r="O11" s="320"/>
      <c r="P11" s="320"/>
      <c r="Q11" s="320"/>
      <c r="R11" s="322"/>
    </row>
    <row r="12" ht="39" customHeight="1" spans="1:18">
      <c r="A12" s="180" t="s">
        <v>100</v>
      </c>
      <c r="B12" s="180" t="s">
        <v>101</v>
      </c>
      <c r="C12" s="180" t="s">
        <v>109</v>
      </c>
      <c r="D12" s="179" t="s">
        <v>110</v>
      </c>
      <c r="E12" s="107">
        <v>24</v>
      </c>
      <c r="F12" s="107"/>
      <c r="G12" s="107">
        <v>24</v>
      </c>
      <c r="H12" s="320"/>
      <c r="I12" s="320"/>
      <c r="J12" s="320"/>
      <c r="K12" s="320"/>
      <c r="L12" s="320"/>
      <c r="M12" s="320"/>
      <c r="N12" s="320"/>
      <c r="O12" s="320"/>
      <c r="P12" s="320"/>
      <c r="Q12" s="320"/>
      <c r="R12" s="322"/>
    </row>
    <row r="13" ht="39" customHeight="1" spans="1:18">
      <c r="A13" s="180" t="s">
        <v>111</v>
      </c>
      <c r="B13" s="180" t="s">
        <v>112</v>
      </c>
      <c r="C13" s="180" t="s">
        <v>101</v>
      </c>
      <c r="D13" s="179" t="s">
        <v>113</v>
      </c>
      <c r="E13" s="107">
        <v>48.09</v>
      </c>
      <c r="F13" s="107">
        <v>48.09</v>
      </c>
      <c r="G13" s="107"/>
      <c r="H13" s="320"/>
      <c r="I13" s="320"/>
      <c r="J13" s="320"/>
      <c r="K13" s="320"/>
      <c r="L13" s="320"/>
      <c r="M13" s="320"/>
      <c r="N13" s="320"/>
      <c r="O13" s="320"/>
      <c r="P13" s="320"/>
      <c r="Q13" s="320"/>
      <c r="R13" s="322"/>
    </row>
  </sheetData>
  <mergeCells count="21">
    <mergeCell ref="A1:F1"/>
    <mergeCell ref="A2:Q2"/>
    <mergeCell ref="A3:H3"/>
    <mergeCell ref="A4:D4"/>
    <mergeCell ref="A5:A6"/>
    <mergeCell ref="B5:B6"/>
    <mergeCell ref="C5:C6"/>
    <mergeCell ref="D5:D6"/>
    <mergeCell ref="E4:E6"/>
    <mergeCell ref="F4:F6"/>
    <mergeCell ref="G4:G6"/>
    <mergeCell ref="H4:H6"/>
    <mergeCell ref="I4:I6"/>
    <mergeCell ref="J4:J6"/>
    <mergeCell ref="K4:K6"/>
    <mergeCell ref="L4:L6"/>
    <mergeCell ref="M4:M6"/>
    <mergeCell ref="N4:N6"/>
    <mergeCell ref="O4:O6"/>
    <mergeCell ref="P4:P6"/>
    <mergeCell ref="Q4:Q6"/>
  </mergeCells>
  <printOptions horizontalCentered="1"/>
  <pageMargins left="0.31" right="0.24" top="0.75" bottom="0.75" header="0.51" footer="0.51"/>
  <pageSetup paperSize="9" scale="75" fitToWidth="0"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4"/>
  <sheetViews>
    <sheetView topLeftCell="A3" workbookViewId="0">
      <selection activeCell="A8" sqref="A8:D14"/>
    </sheetView>
  </sheetViews>
  <sheetFormatPr defaultColWidth="9" defaultRowHeight="10.5" customHeight="1"/>
  <cols>
    <col min="1" max="1" width="5.425" style="65" customWidth="1"/>
    <col min="2" max="3" width="5.425" customWidth="1"/>
    <col min="4" max="4" width="9.56666666666667" customWidth="1"/>
    <col min="5" max="5" width="9.425" customWidth="1"/>
    <col min="6" max="7" width="9.56666666666667" customWidth="1"/>
    <col min="8" max="8" width="9.14166666666667" customWidth="1"/>
    <col min="9" max="9" width="7" customWidth="1"/>
    <col min="10" max="10" width="7.85833333333333" customWidth="1"/>
    <col min="11" max="16" width="9.56666666666667" customWidth="1"/>
    <col min="17" max="17" width="8.425" customWidth="1"/>
    <col min="18" max="21" width="9.56666666666667" customWidth="1"/>
  </cols>
  <sheetData>
    <row r="1" ht="18.75" customHeight="1" spans="1:21">
      <c r="A1" s="204" t="s">
        <v>141</v>
      </c>
      <c r="B1" s="204"/>
      <c r="C1" s="204"/>
      <c r="D1" s="204"/>
      <c r="E1" s="233"/>
      <c r="F1" s="233"/>
      <c r="G1" s="233"/>
      <c r="H1" s="233"/>
      <c r="I1" s="233"/>
      <c r="J1" s="233"/>
      <c r="K1" s="233"/>
      <c r="L1" s="233"/>
      <c r="M1" s="233"/>
      <c r="N1" s="252"/>
      <c r="O1" s="252"/>
      <c r="P1" s="233"/>
      <c r="Q1" s="233"/>
      <c r="R1" s="235"/>
      <c r="S1" s="235"/>
      <c r="T1" s="235"/>
      <c r="U1" s="235"/>
    </row>
    <row r="2" ht="27" customHeight="1" spans="1:21">
      <c r="A2" s="69" t="s">
        <v>142</v>
      </c>
      <c r="B2" s="69"/>
      <c r="C2" s="69"/>
      <c r="D2" s="69"/>
      <c r="E2" s="242"/>
      <c r="F2" s="242"/>
      <c r="G2" s="242"/>
      <c r="H2" s="242"/>
      <c r="I2" s="242"/>
      <c r="J2" s="242"/>
      <c r="K2" s="242"/>
      <c r="L2" s="242"/>
      <c r="M2" s="242"/>
      <c r="N2" s="242"/>
      <c r="O2" s="242"/>
      <c r="P2" s="242"/>
      <c r="Q2" s="242"/>
      <c r="R2" s="242"/>
      <c r="S2" s="242"/>
      <c r="T2" s="242"/>
      <c r="U2" s="242"/>
    </row>
    <row r="3" ht="18.75" customHeight="1" spans="1:21">
      <c r="A3" s="217"/>
      <c r="B3" s="217"/>
      <c r="C3" s="217"/>
      <c r="D3" s="217"/>
      <c r="E3" s="218"/>
      <c r="F3" s="218"/>
      <c r="G3" s="218"/>
      <c r="H3" s="233"/>
      <c r="I3" s="233"/>
      <c r="J3" s="233"/>
      <c r="K3" s="233"/>
      <c r="L3" s="233"/>
      <c r="M3" s="233"/>
      <c r="N3" s="252"/>
      <c r="O3" s="252"/>
      <c r="P3" s="233"/>
      <c r="Q3" s="233"/>
      <c r="R3" s="253" t="s">
        <v>75</v>
      </c>
      <c r="S3" s="253"/>
      <c r="T3" s="253"/>
      <c r="U3" s="253"/>
    </row>
    <row r="4" ht="18.75" customHeight="1" spans="1:21">
      <c r="A4" s="176" t="s">
        <v>116</v>
      </c>
      <c r="B4" s="176"/>
      <c r="C4" s="176"/>
      <c r="D4" s="176"/>
      <c r="E4" s="103" t="s">
        <v>143</v>
      </c>
      <c r="F4" s="103" t="s">
        <v>144</v>
      </c>
      <c r="G4" s="103"/>
      <c r="H4" s="103"/>
      <c r="I4" s="103"/>
      <c r="J4" s="103"/>
      <c r="K4" s="103" t="s">
        <v>145</v>
      </c>
      <c r="L4" s="103"/>
      <c r="M4" s="103"/>
      <c r="N4" s="103"/>
      <c r="O4" s="103"/>
      <c r="P4" s="103"/>
      <c r="Q4" s="103" t="s">
        <v>113</v>
      </c>
      <c r="R4" s="103" t="s">
        <v>146</v>
      </c>
      <c r="S4" s="103"/>
      <c r="T4" s="103"/>
      <c r="U4" s="103"/>
    </row>
    <row r="5" ht="18.75" customHeight="1" spans="1:21">
      <c r="A5" s="176" t="s">
        <v>95</v>
      </c>
      <c r="B5" s="176"/>
      <c r="C5" s="176"/>
      <c r="D5" s="176" t="s">
        <v>96</v>
      </c>
      <c r="E5" s="103"/>
      <c r="F5" s="103" t="s">
        <v>86</v>
      </c>
      <c r="G5" s="103" t="s">
        <v>147</v>
      </c>
      <c r="H5" s="103" t="s">
        <v>148</v>
      </c>
      <c r="I5" s="103" t="s">
        <v>149</v>
      </c>
      <c r="J5" s="103" t="s">
        <v>150</v>
      </c>
      <c r="K5" s="103" t="s">
        <v>86</v>
      </c>
      <c r="L5" s="103" t="s">
        <v>151</v>
      </c>
      <c r="M5" s="103" t="s">
        <v>152</v>
      </c>
      <c r="N5" s="103" t="s">
        <v>153</v>
      </c>
      <c r="O5" s="103" t="s">
        <v>154</v>
      </c>
      <c r="P5" s="103" t="s">
        <v>155</v>
      </c>
      <c r="Q5" s="103"/>
      <c r="R5" s="103" t="s">
        <v>86</v>
      </c>
      <c r="S5" s="103" t="s">
        <v>156</v>
      </c>
      <c r="T5" s="103" t="s">
        <v>157</v>
      </c>
      <c r="U5" s="103" t="s">
        <v>146</v>
      </c>
    </row>
    <row r="6" ht="18.75" customHeight="1" spans="1:21">
      <c r="A6" s="176" t="s">
        <v>97</v>
      </c>
      <c r="B6" s="176" t="s">
        <v>98</v>
      </c>
      <c r="C6" s="176" t="s">
        <v>99</v>
      </c>
      <c r="D6" s="176"/>
      <c r="E6" s="103"/>
      <c r="F6" s="103"/>
      <c r="G6" s="103">
        <v>3</v>
      </c>
      <c r="H6" s="103">
        <v>4</v>
      </c>
      <c r="I6" s="103">
        <v>5</v>
      </c>
      <c r="J6" s="103">
        <v>6</v>
      </c>
      <c r="K6" s="103">
        <v>7</v>
      </c>
      <c r="L6" s="103">
        <v>8</v>
      </c>
      <c r="M6" s="103">
        <v>9</v>
      </c>
      <c r="N6" s="103">
        <v>10</v>
      </c>
      <c r="O6" s="103">
        <v>11</v>
      </c>
      <c r="P6" s="103">
        <v>12</v>
      </c>
      <c r="Q6" s="103"/>
      <c r="R6" s="103">
        <v>14</v>
      </c>
      <c r="S6" s="103">
        <v>15</v>
      </c>
      <c r="T6" s="103">
        <v>16</v>
      </c>
      <c r="U6" s="103">
        <v>17</v>
      </c>
    </row>
    <row r="7" ht="47.25" customHeight="1" spans="1:21">
      <c r="A7" s="176"/>
      <c r="B7" s="176"/>
      <c r="C7" s="176"/>
      <c r="D7" s="176" t="s">
        <v>86</v>
      </c>
      <c r="E7" s="107">
        <f>F7+K7+Q7+R7</f>
        <v>559.09</v>
      </c>
      <c r="F7" s="107">
        <v>400.78</v>
      </c>
      <c r="G7" s="107">
        <v>190.9</v>
      </c>
      <c r="H7" s="107">
        <v>118.85</v>
      </c>
      <c r="I7" s="107">
        <v>91.84</v>
      </c>
      <c r="J7" s="107"/>
      <c r="K7" s="107">
        <v>81.47</v>
      </c>
      <c r="L7" s="107">
        <v>51.96</v>
      </c>
      <c r="M7" s="107"/>
      <c r="N7" s="107">
        <v>28.26</v>
      </c>
      <c r="O7" s="107"/>
      <c r="P7" s="107">
        <v>1.25</v>
      </c>
      <c r="Q7" s="107">
        <v>48.09</v>
      </c>
      <c r="R7" s="107">
        <v>28.75</v>
      </c>
      <c r="S7" s="107"/>
      <c r="T7" s="107">
        <v>25.75</v>
      </c>
      <c r="U7" s="316">
        <v>3</v>
      </c>
    </row>
    <row r="8" ht="47.25" customHeight="1" spans="1:21">
      <c r="A8" s="176"/>
      <c r="B8" s="176"/>
      <c r="C8" s="176"/>
      <c r="D8" s="176" t="s">
        <v>91</v>
      </c>
      <c r="E8" s="107">
        <f>F8+K8+Q8+R8</f>
        <v>559.09</v>
      </c>
      <c r="F8" s="107">
        <v>400.78</v>
      </c>
      <c r="G8" s="107">
        <v>190.09</v>
      </c>
      <c r="H8" s="107">
        <v>118.85</v>
      </c>
      <c r="I8" s="107">
        <v>91.84</v>
      </c>
      <c r="J8" s="107"/>
      <c r="K8" s="107">
        <v>81.47</v>
      </c>
      <c r="L8" s="107">
        <v>51.96</v>
      </c>
      <c r="M8" s="107"/>
      <c r="N8" s="107">
        <v>28.26</v>
      </c>
      <c r="O8" s="107"/>
      <c r="P8" s="107">
        <v>1.25</v>
      </c>
      <c r="Q8" s="107">
        <v>48.09</v>
      </c>
      <c r="R8" s="107">
        <v>28.75</v>
      </c>
      <c r="S8" s="107"/>
      <c r="T8" s="107">
        <v>25.75</v>
      </c>
      <c r="U8" s="316">
        <v>3</v>
      </c>
    </row>
    <row r="9" ht="47.25" customHeight="1" spans="1:21">
      <c r="A9" s="176" t="s">
        <v>100</v>
      </c>
      <c r="B9" s="176" t="s">
        <v>101</v>
      </c>
      <c r="C9" s="176" t="s">
        <v>101</v>
      </c>
      <c r="D9" s="176" t="s">
        <v>102</v>
      </c>
      <c r="E9" s="107">
        <f>F9+K9+R9</f>
        <v>511</v>
      </c>
      <c r="F9" s="107">
        <v>400.78</v>
      </c>
      <c r="G9" s="107">
        <v>190.09</v>
      </c>
      <c r="H9" s="107">
        <v>118.85</v>
      </c>
      <c r="I9" s="107">
        <v>91.84</v>
      </c>
      <c r="J9" s="107"/>
      <c r="K9" s="107">
        <v>81.47</v>
      </c>
      <c r="L9" s="107">
        <v>51.96</v>
      </c>
      <c r="M9" s="107"/>
      <c r="N9" s="107">
        <v>28.26</v>
      </c>
      <c r="O9" s="107"/>
      <c r="P9" s="107">
        <v>1.25</v>
      </c>
      <c r="Q9" s="107"/>
      <c r="R9" s="107">
        <v>28.75</v>
      </c>
      <c r="S9" s="107"/>
      <c r="T9" s="107">
        <v>25.75</v>
      </c>
      <c r="U9" s="316">
        <v>3</v>
      </c>
    </row>
    <row r="10" ht="47.25" customHeight="1" spans="1:21">
      <c r="A10" s="176" t="s">
        <v>100</v>
      </c>
      <c r="B10" s="176" t="s">
        <v>101</v>
      </c>
      <c r="C10" s="176" t="s">
        <v>103</v>
      </c>
      <c r="D10" s="176" t="s">
        <v>104</v>
      </c>
      <c r="E10" s="107"/>
      <c r="F10" s="107"/>
      <c r="G10" s="107"/>
      <c r="H10" s="107"/>
      <c r="I10" s="107"/>
      <c r="J10" s="107"/>
      <c r="K10" s="107"/>
      <c r="L10" s="107"/>
      <c r="M10" s="107"/>
      <c r="N10" s="107"/>
      <c r="O10" s="107"/>
      <c r="P10" s="107"/>
      <c r="Q10" s="107"/>
      <c r="R10" s="107"/>
      <c r="S10" s="107"/>
      <c r="T10" s="107"/>
      <c r="U10" s="316"/>
    </row>
    <row r="11" ht="47.25" customHeight="1" spans="1:21">
      <c r="A11" s="179" t="s">
        <v>100</v>
      </c>
      <c r="B11" s="179" t="s">
        <v>101</v>
      </c>
      <c r="C11" s="179" t="s">
        <v>105</v>
      </c>
      <c r="D11" s="179" t="s">
        <v>106</v>
      </c>
      <c r="E11" s="107"/>
      <c r="F11" s="107"/>
      <c r="G11" s="107"/>
      <c r="H11" s="107"/>
      <c r="I11" s="107"/>
      <c r="J11" s="107"/>
      <c r="K11" s="107"/>
      <c r="L11" s="107"/>
      <c r="M11" s="107"/>
      <c r="N11" s="107"/>
      <c r="O11" s="107"/>
      <c r="P11" s="107"/>
      <c r="Q11" s="107"/>
      <c r="R11" s="107"/>
      <c r="S11" s="107"/>
      <c r="T11" s="107"/>
      <c r="U11" s="316"/>
    </row>
    <row r="12" ht="47.25" customHeight="1" spans="1:21">
      <c r="A12" s="180" t="s">
        <v>100</v>
      </c>
      <c r="B12" s="180" t="s">
        <v>101</v>
      </c>
      <c r="C12" s="180" t="s">
        <v>107</v>
      </c>
      <c r="D12" s="180" t="s">
        <v>108</v>
      </c>
      <c r="E12" s="107"/>
      <c r="F12" s="107"/>
      <c r="G12" s="107"/>
      <c r="H12" s="107"/>
      <c r="I12" s="107"/>
      <c r="J12" s="107"/>
      <c r="K12" s="107"/>
      <c r="L12" s="107"/>
      <c r="M12" s="107"/>
      <c r="N12" s="107"/>
      <c r="O12" s="107"/>
      <c r="P12" s="107"/>
      <c r="Q12" s="107"/>
      <c r="R12" s="107"/>
      <c r="S12" s="107"/>
      <c r="T12" s="107"/>
      <c r="U12" s="316"/>
    </row>
    <row r="13" ht="47.25" customHeight="1" spans="1:21">
      <c r="A13" s="180" t="s">
        <v>100</v>
      </c>
      <c r="B13" s="180" t="s">
        <v>101</v>
      </c>
      <c r="C13" s="180" t="s">
        <v>109</v>
      </c>
      <c r="D13" s="180" t="s">
        <v>110</v>
      </c>
      <c r="E13" s="107"/>
      <c r="F13" s="107"/>
      <c r="G13" s="107"/>
      <c r="H13" s="107"/>
      <c r="I13" s="107"/>
      <c r="J13" s="107"/>
      <c r="K13" s="107"/>
      <c r="L13" s="107"/>
      <c r="M13" s="107"/>
      <c r="N13" s="107"/>
      <c r="O13" s="107"/>
      <c r="P13" s="107"/>
      <c r="Q13" s="107"/>
      <c r="R13" s="107"/>
      <c r="S13" s="107"/>
      <c r="T13" s="107"/>
      <c r="U13" s="316"/>
    </row>
    <row r="14" ht="47.25" customHeight="1" spans="1:21">
      <c r="A14" s="180" t="s">
        <v>111</v>
      </c>
      <c r="B14" s="180" t="s">
        <v>112</v>
      </c>
      <c r="C14" s="180" t="s">
        <v>101</v>
      </c>
      <c r="D14" s="180" t="s">
        <v>113</v>
      </c>
      <c r="E14" s="107">
        <v>48.09</v>
      </c>
      <c r="F14" s="107"/>
      <c r="G14" s="107"/>
      <c r="H14" s="107"/>
      <c r="I14" s="107"/>
      <c r="J14" s="107"/>
      <c r="K14" s="107"/>
      <c r="L14" s="107"/>
      <c r="M14" s="107"/>
      <c r="N14" s="107"/>
      <c r="O14" s="107"/>
      <c r="P14" s="107"/>
      <c r="Q14" s="107">
        <v>48.09</v>
      </c>
      <c r="R14" s="107"/>
      <c r="S14" s="107"/>
      <c r="T14" s="107"/>
      <c r="U14" s="316"/>
    </row>
  </sheetData>
  <mergeCells count="28">
    <mergeCell ref="A1:D1"/>
    <mergeCell ref="R1:U1"/>
    <mergeCell ref="A2:U2"/>
    <mergeCell ref="A3:G3"/>
    <mergeCell ref="R3:U3"/>
    <mergeCell ref="A4:D4"/>
    <mergeCell ref="F4:J4"/>
    <mergeCell ref="K4:P4"/>
    <mergeCell ref="R4:U4"/>
    <mergeCell ref="A5:C5"/>
    <mergeCell ref="D5:D6"/>
    <mergeCell ref="E4:E6"/>
    <mergeCell ref="F5:F6"/>
    <mergeCell ref="G5:G6"/>
    <mergeCell ref="H5:H6"/>
    <mergeCell ref="I5:I6"/>
    <mergeCell ref="J5:J6"/>
    <mergeCell ref="K5:K6"/>
    <mergeCell ref="L5:L6"/>
    <mergeCell ref="M5:M6"/>
    <mergeCell ref="N5:N6"/>
    <mergeCell ref="O5:O6"/>
    <mergeCell ref="P5:P6"/>
    <mergeCell ref="Q4:Q6"/>
    <mergeCell ref="R5:R6"/>
    <mergeCell ref="S5:S6"/>
    <mergeCell ref="T5:T6"/>
    <mergeCell ref="U5:U6"/>
  </mergeCells>
  <printOptions horizontalCentered="1"/>
  <pageMargins left="0.39" right="0.35" top="0.75" bottom="0.75" header="0.51" footer="0.51"/>
  <pageSetup paperSize="9" scale="75" fitToWidth="0"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showGridLines="0" topLeftCell="A6" workbookViewId="0">
      <selection activeCell="E8" sqref="E8"/>
    </sheetView>
  </sheetViews>
  <sheetFormatPr defaultColWidth="5.70833333333333" defaultRowHeight="10.5" customHeight="1"/>
  <cols>
    <col min="1" max="1" width="5.28333333333333" style="65" customWidth="1"/>
    <col min="2" max="3" width="5.28333333333333" customWidth="1"/>
    <col min="4" max="4" width="9.56666666666667" customWidth="1"/>
    <col min="5" max="5" width="10.5666666666667" customWidth="1"/>
    <col min="6" max="6" width="11.2833333333333" customWidth="1"/>
    <col min="7" max="13" width="12.8583333333333" customWidth="1"/>
    <col min="14" max="255" width="9.14166666666667" customWidth="1"/>
    <col min="256" max="16384" width="5.70833333333333" customWidth="1"/>
  </cols>
  <sheetData>
    <row r="1" ht="14.25" customHeight="1" spans="1:20">
      <c r="A1" s="204" t="s">
        <v>158</v>
      </c>
      <c r="B1" s="228"/>
      <c r="C1" s="228"/>
      <c r="D1" s="228"/>
      <c r="E1" s="229"/>
      <c r="F1" s="233"/>
      <c r="G1" s="233"/>
      <c r="H1" s="233"/>
      <c r="I1" s="233"/>
      <c r="J1" s="233"/>
      <c r="K1" s="233"/>
      <c r="L1" s="233"/>
      <c r="M1" s="233"/>
      <c r="N1" s="285"/>
      <c r="O1" s="285"/>
      <c r="P1" s="284"/>
      <c r="Q1" s="284"/>
      <c r="R1" s="285"/>
      <c r="S1" s="304"/>
      <c r="T1" s="304"/>
    </row>
    <row r="2" ht="27.75" customHeight="1" spans="1:20">
      <c r="A2" s="185" t="s">
        <v>159</v>
      </c>
      <c r="B2" s="185"/>
      <c r="C2" s="185"/>
      <c r="D2" s="185"/>
      <c r="E2" s="230"/>
      <c r="F2" s="230"/>
      <c r="G2" s="230"/>
      <c r="H2" s="230"/>
      <c r="I2" s="230"/>
      <c r="J2" s="230"/>
      <c r="K2" s="230"/>
      <c r="L2" s="230"/>
      <c r="M2" s="230"/>
      <c r="N2" s="286"/>
      <c r="O2" s="286"/>
      <c r="P2" s="286"/>
      <c r="Q2" s="286"/>
      <c r="R2" s="286"/>
      <c r="S2" s="286"/>
      <c r="T2" s="286"/>
    </row>
    <row r="3" ht="15" customHeight="1" spans="1:20">
      <c r="A3" s="311"/>
      <c r="B3" s="311"/>
      <c r="C3" s="311"/>
      <c r="D3" s="311"/>
      <c r="E3" s="312"/>
      <c r="F3" s="312"/>
      <c r="G3" s="312"/>
      <c r="H3" s="234"/>
      <c r="I3" s="234"/>
      <c r="J3" s="234"/>
      <c r="K3" s="234"/>
      <c r="L3" s="237" t="s">
        <v>75</v>
      </c>
      <c r="M3" s="237"/>
      <c r="N3" s="286"/>
      <c r="O3" s="286"/>
      <c r="P3" s="286"/>
      <c r="Q3" s="286"/>
      <c r="R3" s="286"/>
      <c r="S3" s="286"/>
      <c r="T3" s="286"/>
    </row>
    <row r="4" ht="18.75" customHeight="1" spans="1:20">
      <c r="A4" s="168" t="s">
        <v>116</v>
      </c>
      <c r="B4" s="169"/>
      <c r="C4" s="169"/>
      <c r="D4" s="170"/>
      <c r="E4" s="166" t="s">
        <v>117</v>
      </c>
      <c r="F4" s="103" t="s">
        <v>130</v>
      </c>
      <c r="G4" s="103"/>
      <c r="H4" s="103"/>
      <c r="I4" s="103"/>
      <c r="J4" s="145"/>
      <c r="K4" s="103" t="s">
        <v>134</v>
      </c>
      <c r="L4" s="103"/>
      <c r="M4" s="103"/>
      <c r="N4" s="286"/>
      <c r="O4" s="286"/>
      <c r="P4" s="286"/>
      <c r="Q4" s="286"/>
      <c r="R4" s="286"/>
      <c r="S4" s="286"/>
      <c r="T4" s="286"/>
    </row>
    <row r="5" ht="36" customHeight="1" spans="1:20">
      <c r="A5" s="171" t="s">
        <v>97</v>
      </c>
      <c r="B5" s="171" t="s">
        <v>98</v>
      </c>
      <c r="C5" s="171" t="s">
        <v>99</v>
      </c>
      <c r="D5" s="258" t="s">
        <v>96</v>
      </c>
      <c r="E5" s="173"/>
      <c r="F5" s="149" t="s">
        <v>86</v>
      </c>
      <c r="G5" s="149" t="s">
        <v>160</v>
      </c>
      <c r="H5" s="149" t="s">
        <v>145</v>
      </c>
      <c r="I5" s="149" t="s">
        <v>113</v>
      </c>
      <c r="J5" s="149" t="s">
        <v>146</v>
      </c>
      <c r="K5" s="149" t="s">
        <v>86</v>
      </c>
      <c r="L5" s="149" t="s">
        <v>120</v>
      </c>
      <c r="M5" s="149" t="s">
        <v>161</v>
      </c>
      <c r="N5" s="286"/>
      <c r="O5" s="286"/>
      <c r="P5" s="286"/>
      <c r="Q5" s="286"/>
      <c r="R5" s="286"/>
      <c r="S5" s="286"/>
      <c r="T5" s="286"/>
    </row>
    <row r="6" ht="59.25" customHeight="1" spans="1:20">
      <c r="A6" s="176"/>
      <c r="B6" s="176"/>
      <c r="C6" s="176"/>
      <c r="D6" s="176" t="s">
        <v>86</v>
      </c>
      <c r="E6" s="264">
        <f>E7+E12</f>
        <v>559.09</v>
      </c>
      <c r="F6" s="264">
        <f>G6+H6+I6+J6</f>
        <v>559.09</v>
      </c>
      <c r="G6" s="264">
        <f t="shared" ref="G6:J6" si="0">G7</f>
        <v>400.78</v>
      </c>
      <c r="H6" s="264">
        <f t="shared" si="0"/>
        <v>81.47</v>
      </c>
      <c r="I6" s="154">
        <v>48.09</v>
      </c>
      <c r="J6" s="154">
        <f t="shared" si="0"/>
        <v>28.75</v>
      </c>
      <c r="K6" s="264"/>
      <c r="L6" s="264"/>
      <c r="M6" s="264"/>
      <c r="N6" s="314"/>
      <c r="O6" s="314"/>
      <c r="P6" s="286"/>
      <c r="Q6" s="286"/>
      <c r="R6" s="286"/>
      <c r="S6" s="286"/>
      <c r="T6" s="286"/>
    </row>
    <row r="7" ht="59.25" customHeight="1" spans="1:20">
      <c r="A7" s="176"/>
      <c r="B7" s="176"/>
      <c r="C7" s="176"/>
      <c r="D7" s="176" t="s">
        <v>91</v>
      </c>
      <c r="E7" s="264">
        <f>E8+E13</f>
        <v>559.09</v>
      </c>
      <c r="F7" s="264">
        <f>G7+H7+I7+J7</f>
        <v>559.09</v>
      </c>
      <c r="G7" s="264">
        <f>G8</f>
        <v>400.78</v>
      </c>
      <c r="H7" s="264">
        <f>H8</f>
        <v>81.47</v>
      </c>
      <c r="I7" s="154" t="str">
        <f>I13</f>
        <v>48.09</v>
      </c>
      <c r="J7" s="154">
        <f>J8</f>
        <v>28.75</v>
      </c>
      <c r="K7" s="264"/>
      <c r="L7" s="264"/>
      <c r="M7" s="264"/>
      <c r="N7" s="314"/>
      <c r="O7" s="314"/>
      <c r="P7" s="286"/>
      <c r="Q7" s="286"/>
      <c r="R7" s="286"/>
      <c r="S7" s="286"/>
      <c r="T7" s="286"/>
    </row>
    <row r="8" ht="59.25" customHeight="1" spans="1:20">
      <c r="A8" s="176" t="s">
        <v>100</v>
      </c>
      <c r="B8" s="176" t="s">
        <v>101</v>
      </c>
      <c r="C8" s="176" t="s">
        <v>101</v>
      </c>
      <c r="D8" s="176" t="s">
        <v>102</v>
      </c>
      <c r="E8" s="264">
        <f>F8</f>
        <v>511</v>
      </c>
      <c r="F8" s="264">
        <f>G8+H8+I8+J8</f>
        <v>511</v>
      </c>
      <c r="G8" s="264">
        <v>400.78</v>
      </c>
      <c r="H8" s="264">
        <v>81.47</v>
      </c>
      <c r="I8" s="154"/>
      <c r="J8" s="154">
        <v>28.75</v>
      </c>
      <c r="K8" s="264"/>
      <c r="L8" s="264"/>
      <c r="M8" s="264"/>
      <c r="N8" s="314"/>
      <c r="O8" s="314"/>
      <c r="P8" s="286"/>
      <c r="Q8" s="286"/>
      <c r="R8" s="286"/>
      <c r="S8" s="286"/>
      <c r="T8" s="286"/>
    </row>
    <row r="9" ht="59.25" customHeight="1" spans="1:20">
      <c r="A9" s="176" t="s">
        <v>100</v>
      </c>
      <c r="B9" s="176" t="s">
        <v>101</v>
      </c>
      <c r="C9" s="176" t="s">
        <v>103</v>
      </c>
      <c r="D9" s="176" t="s">
        <v>104</v>
      </c>
      <c r="E9" s="264"/>
      <c r="F9" s="264"/>
      <c r="G9" s="264"/>
      <c r="H9" s="264"/>
      <c r="I9" s="154"/>
      <c r="J9" s="154"/>
      <c r="K9" s="264"/>
      <c r="L9" s="264"/>
      <c r="M9" s="264"/>
      <c r="N9" s="314"/>
      <c r="O9" s="314"/>
      <c r="P9" s="286"/>
      <c r="Q9" s="286"/>
      <c r="R9" s="286"/>
      <c r="S9" s="286"/>
      <c r="T9" s="286"/>
    </row>
    <row r="10" ht="59.25" customHeight="1" spans="1:20">
      <c r="A10" s="179" t="s">
        <v>100</v>
      </c>
      <c r="B10" s="179" t="s">
        <v>101</v>
      </c>
      <c r="C10" s="179" t="s">
        <v>105</v>
      </c>
      <c r="D10" s="179" t="s">
        <v>106</v>
      </c>
      <c r="E10" s="264"/>
      <c r="F10" s="264"/>
      <c r="G10" s="264"/>
      <c r="H10" s="264"/>
      <c r="I10" s="154"/>
      <c r="J10" s="154"/>
      <c r="K10" s="264"/>
      <c r="L10" s="264"/>
      <c r="M10" s="264"/>
      <c r="N10" s="314"/>
      <c r="O10" s="314"/>
      <c r="P10" s="286"/>
      <c r="Q10" s="286"/>
      <c r="R10" s="286"/>
      <c r="S10" s="286"/>
      <c r="T10" s="286"/>
    </row>
    <row r="11" ht="39" customHeight="1" spans="1:20">
      <c r="A11" s="180" t="s">
        <v>100</v>
      </c>
      <c r="B11" s="180" t="s">
        <v>101</v>
      </c>
      <c r="C11" s="180" t="s">
        <v>107</v>
      </c>
      <c r="D11" s="180" t="s">
        <v>108</v>
      </c>
      <c r="E11" s="264"/>
      <c r="F11" s="264"/>
      <c r="G11" s="264"/>
      <c r="H11" s="264"/>
      <c r="I11" s="154"/>
      <c r="J11" s="154"/>
      <c r="K11" s="264"/>
      <c r="L11" s="264"/>
      <c r="M11" s="264"/>
      <c r="N11" s="314"/>
      <c r="O11" s="314"/>
      <c r="P11" s="286"/>
      <c r="Q11" s="286"/>
      <c r="R11" s="286"/>
      <c r="S11" s="286"/>
      <c r="T11" s="286"/>
    </row>
    <row r="12" ht="39" customHeight="1" spans="1:20">
      <c r="A12" s="180" t="s">
        <v>100</v>
      </c>
      <c r="B12" s="180" t="s">
        <v>101</v>
      </c>
      <c r="C12" s="180" t="s">
        <v>109</v>
      </c>
      <c r="D12" s="180" t="s">
        <v>110</v>
      </c>
      <c r="E12" s="313"/>
      <c r="F12" s="313"/>
      <c r="G12" s="264"/>
      <c r="H12" s="264"/>
      <c r="I12" s="154"/>
      <c r="J12" s="154"/>
      <c r="K12" s="313"/>
      <c r="L12" s="264"/>
      <c r="M12" s="313"/>
      <c r="N12" s="286"/>
      <c r="O12" s="286"/>
      <c r="P12" s="286"/>
      <c r="Q12" s="286"/>
      <c r="R12" s="286"/>
      <c r="S12" s="286"/>
      <c r="T12" s="286"/>
    </row>
    <row r="13" ht="39" customHeight="1" spans="1:20">
      <c r="A13" s="180" t="s">
        <v>111</v>
      </c>
      <c r="B13" s="180" t="s">
        <v>112</v>
      </c>
      <c r="C13" s="180" t="s">
        <v>101</v>
      </c>
      <c r="D13" s="180" t="s">
        <v>113</v>
      </c>
      <c r="E13" s="313" t="s">
        <v>162</v>
      </c>
      <c r="F13" s="313" t="s">
        <v>162</v>
      </c>
      <c r="G13" s="313"/>
      <c r="H13" s="313"/>
      <c r="I13" s="313" t="s">
        <v>162</v>
      </c>
      <c r="J13" s="313"/>
      <c r="K13" s="129"/>
      <c r="L13" s="315"/>
      <c r="M13" s="129"/>
      <c r="N13" s="286"/>
      <c r="O13" s="286"/>
      <c r="P13" s="286"/>
      <c r="Q13" s="286"/>
      <c r="R13" s="286"/>
      <c r="S13" s="286"/>
      <c r="T13" s="286"/>
    </row>
  </sheetData>
  <mergeCells count="9">
    <mergeCell ref="A1:E1"/>
    <mergeCell ref="S1:T1"/>
    <mergeCell ref="A2:M2"/>
    <mergeCell ref="A3:G3"/>
    <mergeCell ref="L3:M3"/>
    <mergeCell ref="A4:D4"/>
    <mergeCell ref="F4:J4"/>
    <mergeCell ref="K4:M4"/>
    <mergeCell ref="E4:E5"/>
  </mergeCells>
  <printOptions horizontalCentered="1"/>
  <pageMargins left="0.71" right="0.71" top="0.75" bottom="0.75" header="0.51" footer="0.51"/>
  <pageSetup paperSize="9" scale="90" fitToWidth="0"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E7" sqref="E7:Y7"/>
    </sheetView>
  </sheetViews>
  <sheetFormatPr defaultColWidth="9" defaultRowHeight="10.5" customHeight="1"/>
  <cols>
    <col min="1" max="1" width="6.85833333333333" style="65" customWidth="1"/>
    <col min="2" max="3" width="6.85833333333333" customWidth="1"/>
    <col min="4" max="4" width="11.2833333333333" customWidth="1"/>
    <col min="5" max="25" width="7.70833333333333" customWidth="1"/>
  </cols>
  <sheetData>
    <row r="1" ht="27" customHeight="1" spans="1:25">
      <c r="A1" s="204" t="s">
        <v>163</v>
      </c>
      <c r="B1" s="204"/>
      <c r="C1" s="204"/>
      <c r="D1" s="204"/>
      <c r="E1" s="205"/>
      <c r="F1" s="205"/>
      <c r="G1" s="205"/>
      <c r="H1" s="233"/>
      <c r="I1" s="233"/>
      <c r="J1" s="233"/>
      <c r="K1" s="233"/>
      <c r="L1" s="233"/>
      <c r="M1" s="233"/>
      <c r="N1" s="233"/>
      <c r="O1" s="233"/>
      <c r="P1" s="233"/>
      <c r="Q1" s="233"/>
      <c r="R1" s="233"/>
      <c r="S1" s="233"/>
      <c r="T1" s="233"/>
      <c r="U1" s="233"/>
      <c r="V1" s="233"/>
      <c r="W1" s="235"/>
      <c r="X1" s="235"/>
      <c r="Y1" s="99"/>
    </row>
    <row r="2" ht="26.25" customHeight="1" spans="1:25">
      <c r="A2" s="69" t="s">
        <v>164</v>
      </c>
      <c r="B2" s="69"/>
      <c r="C2" s="69"/>
      <c r="D2" s="69"/>
      <c r="E2" s="242"/>
      <c r="F2" s="242"/>
      <c r="G2" s="242"/>
      <c r="H2" s="242"/>
      <c r="I2" s="242"/>
      <c r="J2" s="242"/>
      <c r="K2" s="242"/>
      <c r="L2" s="242"/>
      <c r="M2" s="242"/>
      <c r="N2" s="242"/>
      <c r="O2" s="242"/>
      <c r="P2" s="242"/>
      <c r="Q2" s="242"/>
      <c r="R2" s="242"/>
      <c r="S2" s="242"/>
      <c r="T2" s="242"/>
      <c r="U2" s="242"/>
      <c r="V2" s="242"/>
      <c r="W2" s="242"/>
      <c r="X2" s="242"/>
      <c r="Y2" s="99"/>
    </row>
    <row r="3" ht="15.75" customHeight="1" spans="1:25">
      <c r="A3" s="217"/>
      <c r="B3" s="217"/>
      <c r="C3" s="217"/>
      <c r="D3" s="217"/>
      <c r="E3" s="218"/>
      <c r="F3" s="218"/>
      <c r="G3" s="218"/>
      <c r="H3" s="218"/>
      <c r="I3" s="233"/>
      <c r="J3" s="233"/>
      <c r="K3" s="233"/>
      <c r="L3" s="233"/>
      <c r="M3" s="233"/>
      <c r="N3" s="233"/>
      <c r="O3" s="233"/>
      <c r="P3" s="233"/>
      <c r="Q3" s="233"/>
      <c r="R3" s="233"/>
      <c r="S3" s="233"/>
      <c r="T3" s="233"/>
      <c r="U3" s="233"/>
      <c r="V3" s="233"/>
      <c r="W3" s="254"/>
      <c r="X3" s="254"/>
      <c r="Y3" s="310" t="s">
        <v>75</v>
      </c>
    </row>
    <row r="4" ht="18.75" customHeight="1" spans="1:25">
      <c r="A4" s="307" t="s">
        <v>116</v>
      </c>
      <c r="B4" s="307"/>
      <c r="C4" s="307"/>
      <c r="D4" s="307"/>
      <c r="E4" s="308" t="s">
        <v>143</v>
      </c>
      <c r="F4" s="103" t="s">
        <v>165</v>
      </c>
      <c r="G4" s="103" t="s">
        <v>166</v>
      </c>
      <c r="H4" s="103" t="s">
        <v>167</v>
      </c>
      <c r="I4" s="103" t="s">
        <v>168</v>
      </c>
      <c r="J4" s="103" t="s">
        <v>169</v>
      </c>
      <c r="K4" s="103" t="s">
        <v>170</v>
      </c>
      <c r="L4" s="103" t="s">
        <v>171</v>
      </c>
      <c r="M4" s="103" t="s">
        <v>172</v>
      </c>
      <c r="N4" s="103" t="s">
        <v>173</v>
      </c>
      <c r="O4" s="103" t="s">
        <v>174</v>
      </c>
      <c r="P4" s="103" t="s">
        <v>175</v>
      </c>
      <c r="Q4" s="103" t="s">
        <v>176</v>
      </c>
      <c r="R4" s="103" t="s">
        <v>177</v>
      </c>
      <c r="S4" s="103" t="s">
        <v>178</v>
      </c>
      <c r="T4" s="103" t="s">
        <v>179</v>
      </c>
      <c r="U4" s="103" t="s">
        <v>180</v>
      </c>
      <c r="V4" s="103" t="s">
        <v>181</v>
      </c>
      <c r="W4" s="103" t="s">
        <v>182</v>
      </c>
      <c r="X4" s="103" t="s">
        <v>183</v>
      </c>
      <c r="Y4" s="103" t="s">
        <v>184</v>
      </c>
    </row>
    <row r="5" ht="18.75" customHeight="1" spans="1:25">
      <c r="A5" s="307" t="s">
        <v>95</v>
      </c>
      <c r="B5" s="307"/>
      <c r="C5" s="307"/>
      <c r="D5" s="309" t="s">
        <v>96</v>
      </c>
      <c r="E5" s="308"/>
      <c r="F5" s="103"/>
      <c r="G5" s="103"/>
      <c r="H5" s="103"/>
      <c r="I5" s="103"/>
      <c r="J5" s="103"/>
      <c r="K5" s="103"/>
      <c r="L5" s="103"/>
      <c r="M5" s="103"/>
      <c r="N5" s="103"/>
      <c r="O5" s="103"/>
      <c r="P5" s="103"/>
      <c r="Q5" s="103"/>
      <c r="R5" s="103"/>
      <c r="S5" s="103"/>
      <c r="T5" s="103"/>
      <c r="U5" s="103"/>
      <c r="V5" s="103"/>
      <c r="W5" s="103"/>
      <c r="X5" s="103"/>
      <c r="Y5" s="103"/>
    </row>
    <row r="6" ht="18.75" customHeight="1" spans="1:25">
      <c r="A6" s="309" t="s">
        <v>97</v>
      </c>
      <c r="B6" s="309" t="s">
        <v>98</v>
      </c>
      <c r="C6" s="309" t="s">
        <v>99</v>
      </c>
      <c r="D6" s="309"/>
      <c r="E6" s="308"/>
      <c r="F6" s="103"/>
      <c r="G6" s="103"/>
      <c r="H6" s="103"/>
      <c r="I6" s="103"/>
      <c r="J6" s="103"/>
      <c r="K6" s="103"/>
      <c r="L6" s="103"/>
      <c r="M6" s="103"/>
      <c r="N6" s="103"/>
      <c r="O6" s="103"/>
      <c r="P6" s="103"/>
      <c r="Q6" s="103"/>
      <c r="R6" s="103"/>
      <c r="S6" s="103"/>
      <c r="T6" s="103"/>
      <c r="U6" s="103"/>
      <c r="V6" s="103"/>
      <c r="W6" s="103"/>
      <c r="X6" s="103"/>
      <c r="Y6" s="103"/>
    </row>
    <row r="7" ht="33.75" customHeight="1" spans="1:25">
      <c r="A7" s="176"/>
      <c r="B7" s="176"/>
      <c r="C7" s="176"/>
      <c r="D7" s="176" t="s">
        <v>86</v>
      </c>
      <c r="E7" s="107">
        <v>172.11</v>
      </c>
      <c r="F7" s="107">
        <v>63.94</v>
      </c>
      <c r="G7" s="107"/>
      <c r="H7" s="107">
        <v>3</v>
      </c>
      <c r="I7" s="107">
        <v>5</v>
      </c>
      <c r="J7" s="107"/>
      <c r="K7" s="107"/>
      <c r="L7" s="107"/>
      <c r="M7" s="107">
        <v>5</v>
      </c>
      <c r="N7" s="107"/>
      <c r="O7" s="107"/>
      <c r="P7" s="107"/>
      <c r="Q7" s="107">
        <v>6</v>
      </c>
      <c r="R7" s="107">
        <v>2.24</v>
      </c>
      <c r="S7" s="107"/>
      <c r="T7" s="107">
        <v>6.18</v>
      </c>
      <c r="U7" s="107">
        <v>9.27</v>
      </c>
      <c r="V7" s="107"/>
      <c r="W7" s="107">
        <v>36.96</v>
      </c>
      <c r="X7" s="107"/>
      <c r="Y7" s="107">
        <v>16.52</v>
      </c>
    </row>
    <row r="8" ht="51" customHeight="1" spans="1:25">
      <c r="A8" s="179"/>
      <c r="B8" s="179"/>
      <c r="C8" s="179"/>
      <c r="D8" s="176" t="s">
        <v>91</v>
      </c>
      <c r="E8" s="107">
        <f>E9+E10+E11</f>
        <v>172.11</v>
      </c>
      <c r="F8" s="107">
        <f>F9+F10+F11</f>
        <v>63.94</v>
      </c>
      <c r="G8" s="107"/>
      <c r="H8" s="107">
        <v>3</v>
      </c>
      <c r="I8" s="107">
        <v>5</v>
      </c>
      <c r="J8" s="107"/>
      <c r="K8" s="107"/>
      <c r="L8" s="107"/>
      <c r="M8" s="107">
        <v>5</v>
      </c>
      <c r="N8" s="107"/>
      <c r="O8" s="107"/>
      <c r="P8" s="107"/>
      <c r="Q8" s="107">
        <v>6</v>
      </c>
      <c r="R8" s="107">
        <v>2.24</v>
      </c>
      <c r="S8" s="107"/>
      <c r="T8" s="107">
        <v>6.18</v>
      </c>
      <c r="U8" s="107">
        <v>9.27</v>
      </c>
      <c r="V8" s="107"/>
      <c r="W8" s="107">
        <v>36.96</v>
      </c>
      <c r="X8" s="107"/>
      <c r="Y8" s="107">
        <v>16.52</v>
      </c>
    </row>
    <row r="9" ht="33.75" customHeight="1" spans="1:25">
      <c r="A9" s="180" t="s">
        <v>100</v>
      </c>
      <c r="B9" s="180" t="s">
        <v>101</v>
      </c>
      <c r="C9" s="180" t="s">
        <v>101</v>
      </c>
      <c r="D9" s="180" t="s">
        <v>102</v>
      </c>
      <c r="E9" s="107">
        <f>F9+H9+I9+M9+Q9+R9+T9+U9+W9+Y9</f>
        <v>141.01</v>
      </c>
      <c r="F9" s="107">
        <v>50.84</v>
      </c>
      <c r="G9" s="107"/>
      <c r="H9" s="107">
        <v>3</v>
      </c>
      <c r="I9" s="107">
        <v>5</v>
      </c>
      <c r="J9" s="107"/>
      <c r="K9" s="107"/>
      <c r="L9" s="107"/>
      <c r="M9" s="107">
        <v>5</v>
      </c>
      <c r="N9" s="107"/>
      <c r="O9" s="107"/>
      <c r="P9" s="107"/>
      <c r="Q9" s="107">
        <v>6</v>
      </c>
      <c r="R9" s="107">
        <v>2.24</v>
      </c>
      <c r="S9" s="107"/>
      <c r="T9" s="107">
        <v>6.18</v>
      </c>
      <c r="U9" s="107">
        <v>9.27</v>
      </c>
      <c r="V9" s="107"/>
      <c r="W9" s="107">
        <v>36.96</v>
      </c>
      <c r="X9" s="107"/>
      <c r="Y9" s="107">
        <v>16.52</v>
      </c>
    </row>
    <row r="10" ht="33.75" customHeight="1" spans="1:25">
      <c r="A10" s="180" t="s">
        <v>100</v>
      </c>
      <c r="B10" s="180" t="s">
        <v>101</v>
      </c>
      <c r="C10" s="180" t="s">
        <v>103</v>
      </c>
      <c r="D10" s="180" t="s">
        <v>104</v>
      </c>
      <c r="E10" s="107">
        <v>7.1</v>
      </c>
      <c r="F10" s="107">
        <v>7.1</v>
      </c>
      <c r="G10" s="107"/>
      <c r="H10" s="107"/>
      <c r="I10" s="107"/>
      <c r="J10" s="107"/>
      <c r="K10" s="107"/>
      <c r="L10" s="107"/>
      <c r="M10" s="107"/>
      <c r="N10" s="107"/>
      <c r="O10" s="107"/>
      <c r="P10" s="107"/>
      <c r="Q10" s="107"/>
      <c r="R10" s="107"/>
      <c r="S10" s="107"/>
      <c r="T10" s="107"/>
      <c r="U10" s="107"/>
      <c r="V10" s="107"/>
      <c r="W10" s="107"/>
      <c r="X10" s="107"/>
      <c r="Y10" s="107"/>
    </row>
    <row r="11" ht="33.75" customHeight="1" spans="1:25">
      <c r="A11" s="180" t="s">
        <v>100</v>
      </c>
      <c r="B11" s="180" t="s">
        <v>101</v>
      </c>
      <c r="C11" s="180" t="s">
        <v>109</v>
      </c>
      <c r="D11" s="180" t="s">
        <v>110</v>
      </c>
      <c r="E11" s="107">
        <v>24</v>
      </c>
      <c r="F11" s="107">
        <v>6</v>
      </c>
      <c r="G11" s="107"/>
      <c r="H11" s="107"/>
      <c r="I11" s="107"/>
      <c r="J11" s="107"/>
      <c r="K11" s="107"/>
      <c r="L11" s="107"/>
      <c r="M11" s="107"/>
      <c r="N11" s="107"/>
      <c r="O11" s="107"/>
      <c r="P11" s="107"/>
      <c r="Q11" s="107"/>
      <c r="R11" s="107"/>
      <c r="S11" s="107"/>
      <c r="T11" s="107"/>
      <c r="U11" s="107"/>
      <c r="V11" s="107"/>
      <c r="W11" s="107"/>
      <c r="X11" s="107"/>
      <c r="Y11" s="107">
        <v>18</v>
      </c>
    </row>
  </sheetData>
  <mergeCells count="28">
    <mergeCell ref="A1:G1"/>
    <mergeCell ref="W1:X1"/>
    <mergeCell ref="A2:X2"/>
    <mergeCell ref="A3:H3"/>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 ref="U4:U6"/>
    <mergeCell ref="V4:V6"/>
    <mergeCell ref="W4:W6"/>
    <mergeCell ref="X4:X6"/>
    <mergeCell ref="Y4:Y6"/>
  </mergeCells>
  <pageMargins left="0.43" right="0.28" top="0.75" bottom="0.75" header="0.5" footer="0.5"/>
  <pageSetup paperSize="9" scale="75" fitToWidth="0"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2"/>
  <sheetViews>
    <sheetView showGridLines="0" topLeftCell="A3" workbookViewId="0">
      <selection activeCell="N6" sqref="N6:N12"/>
    </sheetView>
  </sheetViews>
  <sheetFormatPr defaultColWidth="5.70833333333333" defaultRowHeight="10.5" customHeight="1"/>
  <cols>
    <col min="1" max="1" width="5.85833333333333" style="65" customWidth="1"/>
    <col min="2" max="3" width="5.85833333333333" customWidth="1"/>
    <col min="4" max="17" width="10.5666666666667" customWidth="1"/>
    <col min="18" max="255" width="9.14166666666667" customWidth="1"/>
    <col min="256" max="16384" width="5.70833333333333" customWidth="1"/>
  </cols>
  <sheetData>
    <row r="1" ht="20.25" customHeight="1" spans="1:25">
      <c r="A1" s="204" t="s">
        <v>185</v>
      </c>
      <c r="B1" s="228"/>
      <c r="C1" s="228"/>
      <c r="D1" s="228"/>
      <c r="E1" s="229"/>
      <c r="F1" s="229"/>
      <c r="G1" s="229"/>
      <c r="H1" s="229"/>
      <c r="I1" s="233"/>
      <c r="J1" s="233"/>
      <c r="K1" s="233"/>
      <c r="L1" s="233"/>
      <c r="M1" s="233"/>
      <c r="N1" s="233"/>
      <c r="O1" s="233"/>
      <c r="P1" s="233"/>
      <c r="Q1" s="233"/>
      <c r="R1" s="285"/>
      <c r="S1" s="285"/>
      <c r="T1" s="285"/>
      <c r="U1" s="285"/>
      <c r="V1" s="285"/>
      <c r="W1" s="285"/>
      <c r="X1" s="304"/>
      <c r="Y1" s="304"/>
    </row>
    <row r="2" ht="26.25" customHeight="1" spans="1:25">
      <c r="A2" s="299" t="s">
        <v>186</v>
      </c>
      <c r="B2" s="299"/>
      <c r="C2" s="299"/>
      <c r="D2" s="299"/>
      <c r="E2" s="300"/>
      <c r="F2" s="300"/>
      <c r="G2" s="300"/>
      <c r="H2" s="300"/>
      <c r="I2" s="300"/>
      <c r="J2" s="300"/>
      <c r="K2" s="300"/>
      <c r="L2" s="300"/>
      <c r="M2" s="300"/>
      <c r="N2" s="300"/>
      <c r="O2" s="300"/>
      <c r="P2" s="300"/>
      <c r="Q2" s="300"/>
      <c r="R2" s="305"/>
      <c r="S2" s="286"/>
      <c r="T2" s="286"/>
      <c r="U2" s="286"/>
      <c r="V2" s="286"/>
      <c r="W2" s="286"/>
      <c r="X2" s="286"/>
      <c r="Y2" s="286"/>
    </row>
    <row r="3" ht="22.5" customHeight="1" spans="1:25">
      <c r="A3" s="301"/>
      <c r="B3" s="301"/>
      <c r="C3" s="301"/>
      <c r="D3" s="301"/>
      <c r="E3" s="302"/>
      <c r="F3" s="302"/>
      <c r="G3" s="302"/>
      <c r="H3" s="302"/>
      <c r="I3" s="234"/>
      <c r="J3" s="234"/>
      <c r="K3" s="234"/>
      <c r="L3" s="234"/>
      <c r="M3" s="234"/>
      <c r="N3" s="234"/>
      <c r="O3" s="234"/>
      <c r="P3" s="303" t="s">
        <v>75</v>
      </c>
      <c r="Q3" s="303"/>
      <c r="R3" s="305"/>
      <c r="S3" s="286"/>
      <c r="T3" s="286"/>
      <c r="U3" s="286"/>
      <c r="V3" s="286"/>
      <c r="W3" s="286"/>
      <c r="X3" s="286"/>
      <c r="Y3" s="286"/>
    </row>
    <row r="4" ht="18.75" customHeight="1" spans="1:25">
      <c r="A4" s="176" t="s">
        <v>116</v>
      </c>
      <c r="B4" s="176"/>
      <c r="C4" s="176"/>
      <c r="D4" s="176"/>
      <c r="E4" s="103" t="s">
        <v>77</v>
      </c>
      <c r="F4" s="103" t="s">
        <v>131</v>
      </c>
      <c r="G4" s="103"/>
      <c r="H4" s="103"/>
      <c r="I4" s="103"/>
      <c r="J4" s="103"/>
      <c r="K4" s="103"/>
      <c r="L4" s="103"/>
      <c r="M4" s="103"/>
      <c r="N4" s="103"/>
      <c r="O4" s="187" t="s">
        <v>134</v>
      </c>
      <c r="P4" s="187"/>
      <c r="Q4" s="187"/>
      <c r="R4" s="305"/>
      <c r="S4" s="286"/>
      <c r="T4" s="286"/>
      <c r="U4" s="286"/>
      <c r="V4" s="286"/>
      <c r="W4" s="286"/>
      <c r="X4" s="286"/>
      <c r="Y4" s="286"/>
    </row>
    <row r="5" ht="37.5" customHeight="1" spans="1:25">
      <c r="A5" s="176" t="s">
        <v>97</v>
      </c>
      <c r="B5" s="176" t="s">
        <v>98</v>
      </c>
      <c r="C5" s="176" t="s">
        <v>99</v>
      </c>
      <c r="D5" s="176" t="s">
        <v>96</v>
      </c>
      <c r="E5" s="103"/>
      <c r="F5" s="103" t="s">
        <v>86</v>
      </c>
      <c r="G5" s="103" t="s">
        <v>187</v>
      </c>
      <c r="H5" s="103" t="s">
        <v>175</v>
      </c>
      <c r="I5" s="103" t="s">
        <v>176</v>
      </c>
      <c r="J5" s="103" t="s">
        <v>188</v>
      </c>
      <c r="K5" s="103" t="s">
        <v>177</v>
      </c>
      <c r="L5" s="103" t="s">
        <v>181</v>
      </c>
      <c r="M5" s="103" t="s">
        <v>173</v>
      </c>
      <c r="N5" s="103" t="s">
        <v>184</v>
      </c>
      <c r="O5" s="187" t="s">
        <v>86</v>
      </c>
      <c r="P5" s="103" t="s">
        <v>189</v>
      </c>
      <c r="Q5" s="103" t="s">
        <v>161</v>
      </c>
      <c r="R5" s="305"/>
      <c r="S5" s="286"/>
      <c r="T5" s="286"/>
      <c r="U5" s="286"/>
      <c r="V5" s="286"/>
      <c r="W5" s="286"/>
      <c r="X5" s="286"/>
      <c r="Y5" s="286"/>
    </row>
    <row r="6" ht="36" customHeight="1" spans="1:25">
      <c r="A6" s="176"/>
      <c r="B6" s="176"/>
      <c r="C6" s="176"/>
      <c r="D6" s="176" t="s">
        <v>86</v>
      </c>
      <c r="E6" s="107">
        <v>253.01</v>
      </c>
      <c r="F6" s="107">
        <v>253.01</v>
      </c>
      <c r="G6" s="107">
        <v>122.25</v>
      </c>
      <c r="H6" s="107">
        <v>24.2</v>
      </c>
      <c r="I6" s="107">
        <v>6</v>
      </c>
      <c r="J6" s="107"/>
      <c r="K6" s="107">
        <v>2.24</v>
      </c>
      <c r="L6" s="107"/>
      <c r="M6" s="107"/>
      <c r="N6" s="107">
        <v>98.32</v>
      </c>
      <c r="O6" s="107"/>
      <c r="P6" s="107"/>
      <c r="Q6" s="107"/>
      <c r="R6" s="306"/>
      <c r="S6" s="286"/>
      <c r="T6" s="286"/>
      <c r="U6" s="286"/>
      <c r="V6" s="286"/>
      <c r="W6" s="286"/>
      <c r="X6" s="286"/>
      <c r="Y6" s="286"/>
    </row>
    <row r="7" ht="51" customHeight="1" spans="1:25">
      <c r="A7" s="176"/>
      <c r="B7" s="176"/>
      <c r="C7" s="176"/>
      <c r="D7" s="176" t="s">
        <v>91</v>
      </c>
      <c r="E7" s="107">
        <f>E8+E9+E10+E11+E12</f>
        <v>253.01</v>
      </c>
      <c r="F7" s="107">
        <f>G7+H7+I7+K7+N7</f>
        <v>253.01</v>
      </c>
      <c r="G7" s="107">
        <f>G8+G12</f>
        <v>122.25</v>
      </c>
      <c r="H7" s="107">
        <f>H10</f>
        <v>24.2</v>
      </c>
      <c r="I7" s="107">
        <f>I8</f>
        <v>6</v>
      </c>
      <c r="J7" s="107"/>
      <c r="K7" s="107">
        <f>K8</f>
        <v>2.24</v>
      </c>
      <c r="L7" s="107"/>
      <c r="M7" s="107"/>
      <c r="N7" s="107">
        <f>N8+N9+N11+N12</f>
        <v>98.32</v>
      </c>
      <c r="O7" s="107"/>
      <c r="P7" s="107"/>
      <c r="Q7" s="107"/>
      <c r="R7" s="306"/>
      <c r="S7" s="286"/>
      <c r="T7" s="286"/>
      <c r="U7" s="286"/>
      <c r="V7" s="286"/>
      <c r="W7" s="286"/>
      <c r="X7" s="286"/>
      <c r="Y7" s="286"/>
    </row>
    <row r="8" ht="36" customHeight="1" spans="1:25">
      <c r="A8" s="176" t="s">
        <v>100</v>
      </c>
      <c r="B8" s="176" t="s">
        <v>101</v>
      </c>
      <c r="C8" s="176" t="s">
        <v>101</v>
      </c>
      <c r="D8" s="176" t="s">
        <v>102</v>
      </c>
      <c r="E8" s="107">
        <f>G8+I8+K8+N8</f>
        <v>141.01</v>
      </c>
      <c r="F8" s="107">
        <v>141.01</v>
      </c>
      <c r="G8" s="107">
        <v>116.25</v>
      </c>
      <c r="H8" s="107"/>
      <c r="I8" s="107">
        <v>6</v>
      </c>
      <c r="J8" s="107"/>
      <c r="K8" s="107">
        <v>2.24</v>
      </c>
      <c r="L8" s="107"/>
      <c r="M8" s="107"/>
      <c r="N8" s="107">
        <v>16.52</v>
      </c>
      <c r="O8" s="107"/>
      <c r="P8" s="107"/>
      <c r="Q8" s="107"/>
      <c r="R8" s="306"/>
      <c r="S8" s="286"/>
      <c r="T8" s="286"/>
      <c r="U8" s="286"/>
      <c r="V8" s="286"/>
      <c r="W8" s="286"/>
      <c r="X8" s="286"/>
      <c r="Y8" s="286"/>
    </row>
    <row r="9" ht="36" customHeight="1" spans="1:25">
      <c r="A9" s="176" t="s">
        <v>100</v>
      </c>
      <c r="B9" s="176" t="s">
        <v>101</v>
      </c>
      <c r="C9" s="176" t="s">
        <v>103</v>
      </c>
      <c r="D9" s="176" t="s">
        <v>104</v>
      </c>
      <c r="E9" s="107">
        <f>F9</f>
        <v>7.1</v>
      </c>
      <c r="F9" s="107">
        <f>N9</f>
        <v>7.1</v>
      </c>
      <c r="G9" s="107"/>
      <c r="H9" s="107"/>
      <c r="I9" s="107"/>
      <c r="J9" s="107"/>
      <c r="K9" s="107"/>
      <c r="L9" s="107"/>
      <c r="M9" s="107"/>
      <c r="N9" s="107">
        <v>7.1</v>
      </c>
      <c r="O9" s="107"/>
      <c r="P9" s="107"/>
      <c r="Q9" s="107"/>
      <c r="R9" s="306"/>
      <c r="S9" s="286"/>
      <c r="T9" s="286"/>
      <c r="U9" s="286"/>
      <c r="V9" s="286"/>
      <c r="W9" s="286"/>
      <c r="X9" s="286"/>
      <c r="Y9" s="286"/>
    </row>
    <row r="10" ht="36" customHeight="1" spans="1:25">
      <c r="A10" s="176" t="s">
        <v>100</v>
      </c>
      <c r="B10" s="176" t="s">
        <v>101</v>
      </c>
      <c r="C10" s="176" t="s">
        <v>105</v>
      </c>
      <c r="D10" s="176" t="s">
        <v>106</v>
      </c>
      <c r="E10" s="107">
        <f>F10</f>
        <v>24.2</v>
      </c>
      <c r="F10" s="107">
        <f>H10</f>
        <v>24.2</v>
      </c>
      <c r="G10" s="107"/>
      <c r="H10" s="107">
        <v>24.2</v>
      </c>
      <c r="I10" s="107"/>
      <c r="J10" s="107"/>
      <c r="K10" s="107"/>
      <c r="L10" s="107"/>
      <c r="M10" s="107"/>
      <c r="N10" s="107"/>
      <c r="O10" s="107"/>
      <c r="P10" s="107"/>
      <c r="Q10" s="107"/>
      <c r="R10" s="306"/>
      <c r="S10" s="286"/>
      <c r="T10" s="286"/>
      <c r="U10" s="286"/>
      <c r="V10" s="286"/>
      <c r="W10" s="286"/>
      <c r="X10" s="286"/>
      <c r="Y10" s="286"/>
    </row>
    <row r="11" ht="36" customHeight="1" spans="1:25">
      <c r="A11" s="179" t="s">
        <v>100</v>
      </c>
      <c r="B11" s="179" t="s">
        <v>101</v>
      </c>
      <c r="C11" s="179" t="s">
        <v>107</v>
      </c>
      <c r="D11" s="179" t="s">
        <v>108</v>
      </c>
      <c r="E11" s="107">
        <f>F11</f>
        <v>56.7</v>
      </c>
      <c r="F11" s="107">
        <f>N11</f>
        <v>56.7</v>
      </c>
      <c r="G11" s="107"/>
      <c r="H11" s="107"/>
      <c r="I11" s="107"/>
      <c r="J11" s="107"/>
      <c r="K11" s="107"/>
      <c r="L11" s="107"/>
      <c r="M11" s="107"/>
      <c r="N11" s="107">
        <v>56.7</v>
      </c>
      <c r="O11" s="107"/>
      <c r="P11" s="107"/>
      <c r="Q11" s="107"/>
      <c r="R11" s="305"/>
      <c r="S11" s="286"/>
      <c r="T11" s="286"/>
      <c r="U11" s="286"/>
      <c r="V11" s="286"/>
      <c r="W11" s="286"/>
      <c r="X11" s="286"/>
      <c r="Y11" s="286"/>
    </row>
    <row r="12" ht="36" customHeight="1" spans="1:25">
      <c r="A12" s="180" t="s">
        <v>100</v>
      </c>
      <c r="B12" s="180" t="s">
        <v>101</v>
      </c>
      <c r="C12" s="180" t="s">
        <v>109</v>
      </c>
      <c r="D12" s="180" t="s">
        <v>110</v>
      </c>
      <c r="E12" s="107">
        <f>F12</f>
        <v>24</v>
      </c>
      <c r="F12" s="107">
        <f>G12+N12</f>
        <v>24</v>
      </c>
      <c r="G12" s="107">
        <v>6</v>
      </c>
      <c r="H12" s="107"/>
      <c r="I12" s="107"/>
      <c r="J12" s="107"/>
      <c r="K12" s="107"/>
      <c r="L12" s="107"/>
      <c r="M12" s="107"/>
      <c r="N12" s="107">
        <v>18</v>
      </c>
      <c r="O12" s="107"/>
      <c r="P12" s="107"/>
      <c r="Q12" s="107"/>
      <c r="R12" s="305"/>
      <c r="S12" s="286"/>
      <c r="T12" s="286"/>
      <c r="U12" s="286"/>
      <c r="V12" s="286"/>
      <c r="W12" s="286"/>
      <c r="X12" s="286"/>
      <c r="Y12" s="286"/>
    </row>
  </sheetData>
  <mergeCells count="9">
    <mergeCell ref="A1:H1"/>
    <mergeCell ref="X1:Y1"/>
    <mergeCell ref="A2:Q2"/>
    <mergeCell ref="A3:H3"/>
    <mergeCell ref="P3:Q3"/>
    <mergeCell ref="A4:D4"/>
    <mergeCell ref="F4:N4"/>
    <mergeCell ref="O4:Q4"/>
    <mergeCell ref="E4:E5"/>
  </mergeCells>
  <pageMargins left="0.43" right="0.2" top="0.75" bottom="0.75" header="0.5" footer="0.5"/>
  <pageSetup paperSize="9" scale="85" fitToWidth="0"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33</vt:i4>
      </vt:variant>
    </vt:vector>
  </HeadingPairs>
  <TitlesOfParts>
    <vt:vector size="33" baseType="lpstr">
      <vt:lpstr>1、部门收支总表</vt:lpstr>
      <vt:lpstr>2、部门收入总表</vt:lpstr>
      <vt:lpstr>3、部门支出总表 </vt:lpstr>
      <vt:lpstr>4、部门支出总表（分类）</vt:lpstr>
      <vt:lpstr>5、支出分类(政府预算)</vt:lpstr>
      <vt:lpstr>6、基本-工资福利</vt:lpstr>
      <vt:lpstr>7、工资福利(政府预算)</vt:lpstr>
      <vt:lpstr>8、基本-商品服务</vt:lpstr>
      <vt:lpstr>9、商品服务(政府预算)</vt:lpstr>
      <vt:lpstr>10、基本-个人家庭</vt:lpstr>
      <vt:lpstr>11、个人家庭(政府预算)</vt:lpstr>
      <vt:lpstr>12、财政拨款收支总表</vt:lpstr>
      <vt:lpstr>13、一般预算支出表</vt:lpstr>
      <vt:lpstr>14、一般预算基本支出表</vt:lpstr>
      <vt:lpstr>15、一般-工资福利</vt:lpstr>
      <vt:lpstr>16、工资福利(政府预算) </vt:lpstr>
      <vt:lpstr>17、一般-商品服务</vt:lpstr>
      <vt:lpstr>18、商品服务(政府预算)</vt:lpstr>
      <vt:lpstr>19、一般-个人家庭</vt:lpstr>
      <vt:lpstr>20、个人家庭(政府预算) </vt:lpstr>
      <vt:lpstr>21、政府性基金</vt:lpstr>
      <vt:lpstr>22、政府性基金(政府预算)</vt:lpstr>
      <vt:lpstr>23、专户</vt:lpstr>
      <vt:lpstr>24、专户(政府预算)</vt:lpstr>
      <vt:lpstr>25、经费拨款</vt:lpstr>
      <vt:lpstr>26、经费拨款(政府预算)</vt:lpstr>
      <vt:lpstr>27、专项</vt:lpstr>
      <vt:lpstr>28、三公</vt:lpstr>
      <vt:lpstr>29.政府购买服务预算表</vt:lpstr>
      <vt:lpstr>30.政府采购预算表</vt:lpstr>
      <vt:lpstr>31.整体支出绩效目标表</vt:lpstr>
      <vt:lpstr>32.专项支出绩效目标表（1）</vt:lpstr>
      <vt:lpstr>32.专项支出绩效目标表（2）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2022-03-14T07:14:00Z</dcterms:created>
  <dcterms:modified xsi:type="dcterms:W3CDTF">2022-08-24T02:01:14Z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0DF342FF20F04B93A601AA87145D5391</vt:lpwstr>
  </property>
  <property fmtid="{D5CDD505-2E9C-101B-9397-08002B2CF9AE}" pid="3" name="KSOProductBuildVer">
    <vt:lpwstr>2052-11.1.0.12302</vt:lpwstr>
  </property>
</Properties>
</file>