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 activeTab="1"/>
  </bookViews>
  <sheets>
    <sheet name="补贴表" sheetId="1" r:id="rId1"/>
    <sheet name="公示表" sheetId="3" r:id="rId2"/>
  </sheets>
  <definedNames>
    <definedName name="_xlnm._FilterDatabase" localSheetId="0" hidden="1">补贴表!$A$3:$Q$90</definedName>
  </definedNames>
  <calcPr calcId="144525"/>
</workbook>
</file>

<file path=xl/sharedStrings.xml><?xml version="1.0" encoding="utf-8"?>
<sst xmlns="http://schemas.openxmlformats.org/spreadsheetml/2006/main" count="1492" uniqueCount="630">
  <si>
    <t>攸县法律援助中心 2022年 2 季度法律援助案件补贴公示表</t>
  </si>
  <si>
    <r>
      <rPr>
        <sz val="12"/>
        <rFont val="Times New Roman"/>
        <charset val="0"/>
      </rPr>
      <t xml:space="preserve"> </t>
    </r>
    <r>
      <rPr>
        <sz val="12"/>
        <rFont val="宋体"/>
        <charset val="134"/>
      </rPr>
      <t>公示地址：</t>
    </r>
    <r>
      <rPr>
        <sz val="12"/>
        <rFont val="Times New Roman"/>
        <charset val="0"/>
      </rPr>
      <t xml:space="preserve">http://www.hnyx.gov.cn/                                                                                   </t>
    </r>
  </si>
  <si>
    <t>序号</t>
  </si>
  <si>
    <t>案号</t>
  </si>
  <si>
    <t xml:space="preserve">受援人       </t>
  </si>
  <si>
    <t>联系电话</t>
  </si>
  <si>
    <t>案   由</t>
  </si>
  <si>
    <t>类别</t>
  </si>
  <si>
    <t>受理日期</t>
  </si>
  <si>
    <t>承办单位及承办人员</t>
  </si>
  <si>
    <t>承办人         联系电话</t>
  </si>
  <si>
    <t>结案时间</t>
  </si>
  <si>
    <t>结案方式</t>
  </si>
  <si>
    <t>补贴    金额</t>
  </si>
  <si>
    <t>备注</t>
  </si>
  <si>
    <t>民27</t>
  </si>
  <si>
    <t>罗秋林</t>
  </si>
  <si>
    <t>民间借贷</t>
  </si>
  <si>
    <t>民事诉讼</t>
  </si>
  <si>
    <t>2022.1.4</t>
  </si>
  <si>
    <t>地博律师事务所  陈辉满</t>
  </si>
  <si>
    <t>2022.3.2</t>
  </si>
  <si>
    <t>法院调解</t>
  </si>
  <si>
    <t>刑176</t>
  </si>
  <si>
    <t>廖艳林</t>
  </si>
  <si>
    <t>侵犯公民个人信息罪</t>
  </si>
  <si>
    <t>刑事诉讼</t>
  </si>
  <si>
    <t>2021.11.19</t>
  </si>
  <si>
    <t>地博律师事务所  艾翔</t>
  </si>
  <si>
    <t>2021.12.24</t>
  </si>
  <si>
    <t>法院判决</t>
  </si>
  <si>
    <t>刑193</t>
  </si>
  <si>
    <t>龚铖</t>
  </si>
  <si>
    <t>贩卖毒品罪</t>
  </si>
  <si>
    <t>2021.12.3</t>
  </si>
  <si>
    <t>2021.12.21</t>
  </si>
  <si>
    <t>民31</t>
  </si>
  <si>
    <t>蔡秀姑</t>
  </si>
  <si>
    <t>劳动争议纠纷</t>
  </si>
  <si>
    <t>2022.1.5</t>
  </si>
  <si>
    <t>2022.3.15</t>
  </si>
  <si>
    <t>劳动仲裁</t>
  </si>
  <si>
    <t>刑178</t>
  </si>
  <si>
    <t>张海林</t>
  </si>
  <si>
    <t>开设赌场罪</t>
  </si>
  <si>
    <t>2021.12.27</t>
  </si>
  <si>
    <t>刑142</t>
  </si>
  <si>
    <t>陈永泉</t>
  </si>
  <si>
    <t>帮助信息网络犯罪活动罪</t>
  </si>
  <si>
    <t>2021.11.3</t>
  </si>
  <si>
    <t>2021.11.16</t>
  </si>
  <si>
    <t>刑12</t>
  </si>
  <si>
    <t>周普良</t>
  </si>
  <si>
    <t>非法制造买卖枪支罪</t>
  </si>
  <si>
    <t>2022.2.14</t>
  </si>
  <si>
    <t>人信律师事务所  陈亚娟</t>
  </si>
  <si>
    <t>2022.3.28</t>
  </si>
  <si>
    <t>刑46</t>
  </si>
  <si>
    <t>贺洪亮</t>
  </si>
  <si>
    <t>非法采矿罪</t>
  </si>
  <si>
    <t>人信律师事务所 丁坤玲</t>
  </si>
  <si>
    <t>2022.3.22</t>
  </si>
  <si>
    <t>刑15</t>
  </si>
  <si>
    <t>刘留美</t>
  </si>
  <si>
    <t>破坏生产经营罪</t>
  </si>
  <si>
    <t>1500</t>
  </si>
  <si>
    <t>刑185</t>
  </si>
  <si>
    <t>贺佳凤</t>
  </si>
  <si>
    <t>2021.11.24</t>
  </si>
  <si>
    <t>人信律师事务所  张友顺</t>
  </si>
  <si>
    <t>2021.12.14</t>
  </si>
  <si>
    <t>刑192</t>
  </si>
  <si>
    <t>贺紫萍</t>
  </si>
  <si>
    <t>2021.12.2</t>
  </si>
  <si>
    <t>人信律师事务所  欧阳达龙</t>
  </si>
  <si>
    <t>2021.12.30</t>
  </si>
  <si>
    <t>刑115</t>
  </si>
  <si>
    <t>王鹏</t>
  </si>
  <si>
    <t>2021.9.23</t>
  </si>
  <si>
    <t>人信律师事务所  张珍萍</t>
  </si>
  <si>
    <t>13907417092</t>
  </si>
  <si>
    <t>刑162</t>
  </si>
  <si>
    <t>易晓东</t>
  </si>
  <si>
    <t>2021.11.4</t>
  </si>
  <si>
    <t>2022.1.24</t>
  </si>
  <si>
    <t>刑77</t>
  </si>
  <si>
    <t>段武鹏</t>
  </si>
  <si>
    <t>盗窃罪</t>
  </si>
  <si>
    <t>侦查阶段</t>
  </si>
  <si>
    <t>2021.7.9</t>
  </si>
  <si>
    <t>顺杰律师事务所  刘钦</t>
  </si>
  <si>
    <t>2021.8.13</t>
  </si>
  <si>
    <t>侦查起诉</t>
  </si>
  <si>
    <t>1300</t>
  </si>
  <si>
    <t>株洲看守所</t>
  </si>
  <si>
    <t>刑111</t>
  </si>
  <si>
    <t>曾强</t>
  </si>
  <si>
    <t xml:space="preserve">帮助信息网络犯罪活动罪 </t>
  </si>
  <si>
    <t>检察院阶段</t>
  </si>
  <si>
    <t>2021.9.18</t>
  </si>
  <si>
    <t>2021.9.24</t>
  </si>
  <si>
    <t>审查起诉</t>
  </si>
  <si>
    <t>800</t>
  </si>
  <si>
    <t>刑161</t>
  </si>
  <si>
    <t>欧伟民</t>
  </si>
  <si>
    <t>2022.3.5</t>
  </si>
  <si>
    <t>民134</t>
  </si>
  <si>
    <t>毛桂发</t>
  </si>
  <si>
    <t>工伤保险待遇纠纷</t>
  </si>
  <si>
    <t>2021.9.28</t>
  </si>
  <si>
    <t>2022.1.12</t>
  </si>
  <si>
    <t>民114</t>
  </si>
  <si>
    <t>曾新建</t>
  </si>
  <si>
    <t>2021.9.13</t>
  </si>
  <si>
    <t>2021.11.30</t>
  </si>
  <si>
    <t>刑10</t>
  </si>
  <si>
    <t>刘光华</t>
  </si>
  <si>
    <t>生产销售伪劣产品</t>
  </si>
  <si>
    <t>守中律师事务所 宋丽君</t>
  </si>
  <si>
    <t>15173258157</t>
  </si>
  <si>
    <t>2022.3.25</t>
  </si>
  <si>
    <t>刑42</t>
  </si>
  <si>
    <t>周炳炎</t>
  </si>
  <si>
    <t>刑51</t>
  </si>
  <si>
    <t>朱方晶</t>
  </si>
  <si>
    <t>非法吸收公众存款罪</t>
  </si>
  <si>
    <t>2021.5.25</t>
  </si>
  <si>
    <t>华安律师事务所  黄基望</t>
  </si>
  <si>
    <t>15115334320</t>
  </si>
  <si>
    <t>2022.4.19</t>
  </si>
  <si>
    <t>刑69</t>
  </si>
  <si>
    <t>陈三元</t>
  </si>
  <si>
    <t>非法捕捞水产品罪</t>
  </si>
  <si>
    <t>2022.3.18</t>
  </si>
  <si>
    <t>2022.3.23</t>
  </si>
  <si>
    <t>民104</t>
  </si>
  <si>
    <t>张泉荣</t>
  </si>
  <si>
    <t>离婚纠纷</t>
  </si>
  <si>
    <t>2022.4.14</t>
  </si>
  <si>
    <t>人信律师事务所 吴双</t>
  </si>
  <si>
    <t>2022.4.28</t>
  </si>
  <si>
    <t>茶陵法院</t>
  </si>
  <si>
    <t>刑30</t>
  </si>
  <si>
    <t>李雪峰</t>
  </si>
  <si>
    <t>2022.2.24</t>
  </si>
  <si>
    <t>2022.4.27</t>
  </si>
  <si>
    <t>刑112</t>
  </si>
  <si>
    <t>刘瑶</t>
  </si>
  <si>
    <t>偷越边境</t>
  </si>
  <si>
    <t>2021.10.13</t>
  </si>
  <si>
    <t>刑17</t>
  </si>
  <si>
    <t>刘橙</t>
  </si>
  <si>
    <t>聚众斗殴罪</t>
  </si>
  <si>
    <t>民43</t>
  </si>
  <si>
    <t>刘彦萍</t>
  </si>
  <si>
    <t>行政诉讼</t>
  </si>
  <si>
    <t>醴陵法院</t>
  </si>
  <si>
    <t>民30</t>
  </si>
  <si>
    <t>陈毛珠</t>
  </si>
  <si>
    <t>抚养纠纷</t>
  </si>
  <si>
    <t>民29</t>
  </si>
  <si>
    <t>吴刘丹稠</t>
  </si>
  <si>
    <t>公路旅客运输合同纠纷</t>
  </si>
  <si>
    <t>2021.4.22</t>
  </si>
  <si>
    <t>人信律师事务所  王文伟</t>
  </si>
  <si>
    <t>2021.12.20</t>
  </si>
  <si>
    <t>刑75</t>
  </si>
  <si>
    <t>周文勇</t>
  </si>
  <si>
    <t>危险驾驶罪</t>
  </si>
  <si>
    <t>2021.7.8</t>
  </si>
  <si>
    <t>民172</t>
  </si>
  <si>
    <t>陈志坚</t>
  </si>
  <si>
    <t>173****2179</t>
  </si>
  <si>
    <t>合同纠纷</t>
  </si>
  <si>
    <t>2021.12.1</t>
  </si>
  <si>
    <t>2022.1.6</t>
  </si>
  <si>
    <t>刑154</t>
  </si>
  <si>
    <t>刘梓灏</t>
  </si>
  <si>
    <t>寻衅滋事罪</t>
  </si>
  <si>
    <t>2022.1.10</t>
  </si>
  <si>
    <t>刑45</t>
  </si>
  <si>
    <t>贺富生</t>
  </si>
  <si>
    <t>刑7</t>
  </si>
  <si>
    <t>贺双宇</t>
  </si>
  <si>
    <t>掩饰隐瞒犯罪所得罪</t>
  </si>
  <si>
    <t>2022.1.19</t>
  </si>
  <si>
    <t>2022.2.21</t>
  </si>
  <si>
    <t>刑102</t>
  </si>
  <si>
    <t>李政</t>
  </si>
  <si>
    <t>组织、领导、参加黑社会性质组织罪</t>
  </si>
  <si>
    <t>2022.1.20</t>
  </si>
  <si>
    <t>民141</t>
  </si>
  <si>
    <t>李征</t>
  </si>
  <si>
    <r>
      <rPr>
        <sz val="12"/>
        <rFont val="宋体"/>
        <charset val="134"/>
        <scheme val="minor"/>
      </rPr>
      <t>案外人执行异议之诉</t>
    </r>
    <r>
      <rPr>
        <b/>
        <sz val="12"/>
        <color indexed="8"/>
        <rFont val="Times New Roman"/>
        <charset val="0"/>
      </rPr>
      <t> </t>
    </r>
  </si>
  <si>
    <t>2021.9.29</t>
  </si>
  <si>
    <t>2021.10.10</t>
  </si>
  <si>
    <t>法院执行裁定</t>
  </si>
  <si>
    <t>民142</t>
  </si>
  <si>
    <t>民143</t>
  </si>
  <si>
    <t>民138</t>
  </si>
  <si>
    <t>周鹏飞</t>
  </si>
  <si>
    <t>民139</t>
  </si>
  <si>
    <t>民140</t>
  </si>
  <si>
    <t>民144</t>
  </si>
  <si>
    <t>朱聪慧</t>
  </si>
  <si>
    <t>13973342117</t>
  </si>
  <si>
    <t>民145</t>
  </si>
  <si>
    <t>民146</t>
  </si>
  <si>
    <t>刑39</t>
  </si>
  <si>
    <t>尹贺飞</t>
  </si>
  <si>
    <t>赌博罪</t>
  </si>
  <si>
    <t>2022.3.1</t>
  </si>
  <si>
    <t>2022.4.29</t>
  </si>
  <si>
    <t>刑23</t>
  </si>
  <si>
    <t>欧阳祖平</t>
  </si>
  <si>
    <t>2022.2.22</t>
  </si>
  <si>
    <t>吴金华</t>
  </si>
  <si>
    <t>守中律师事务所  何小明</t>
  </si>
  <si>
    <t>13087332389</t>
  </si>
  <si>
    <t>刑98</t>
  </si>
  <si>
    <t>谭双群</t>
  </si>
  <si>
    <t>生产销售有毒有害食品罪</t>
  </si>
  <si>
    <t>2021.9.6</t>
  </si>
  <si>
    <t>2021.12.16</t>
  </si>
  <si>
    <t>刑107</t>
  </si>
  <si>
    <t>刘婷</t>
  </si>
  <si>
    <t>引诱容留介绍卖淫罪</t>
  </si>
  <si>
    <t>2021.9.15</t>
  </si>
  <si>
    <t>2021.10.12</t>
  </si>
  <si>
    <t>刑122</t>
  </si>
  <si>
    <t>陈建龙</t>
  </si>
  <si>
    <t>2021.9.26</t>
  </si>
  <si>
    <t>2022.5.19</t>
  </si>
  <si>
    <t>刘运湘</t>
  </si>
  <si>
    <t>聚众扰乱社会秩序罪</t>
  </si>
  <si>
    <t>2020.12.21</t>
  </si>
  <si>
    <t>2022.5.13</t>
  </si>
  <si>
    <t>刑54（听证</t>
  </si>
  <si>
    <t>杨晔辉</t>
  </si>
  <si>
    <t>2022.3.4</t>
  </si>
  <si>
    <t>2022.3.7</t>
  </si>
  <si>
    <t>刑201</t>
  </si>
  <si>
    <t>容留卖淫罪</t>
  </si>
  <si>
    <t>2021.12.8</t>
  </si>
  <si>
    <t>2022.3.10</t>
  </si>
  <si>
    <t>刑139</t>
  </si>
  <si>
    <t>黄志刚</t>
  </si>
  <si>
    <t>2021.10.20</t>
  </si>
  <si>
    <t>2021.12.9</t>
  </si>
  <si>
    <t>刑138</t>
  </si>
  <si>
    <t>张志华</t>
  </si>
  <si>
    <t>2021.11.17</t>
  </si>
  <si>
    <t>刑121</t>
  </si>
  <si>
    <t>王文知</t>
  </si>
  <si>
    <t>刑83</t>
  </si>
  <si>
    <t>李桂明</t>
  </si>
  <si>
    <t>故意伤害罪</t>
  </si>
  <si>
    <t>2021.8.17</t>
  </si>
  <si>
    <t>顺杰律师事务所 胡钰花</t>
  </si>
  <si>
    <t>民168</t>
  </si>
  <si>
    <t>李秋华</t>
  </si>
  <si>
    <t>机动车交通事故责任纠纷</t>
  </si>
  <si>
    <t>刑186</t>
  </si>
  <si>
    <t>吴彭义</t>
  </si>
  <si>
    <t>顺杰律师事务所 罗桥林</t>
  </si>
  <si>
    <t>刑204</t>
  </si>
  <si>
    <t>尹运平</t>
  </si>
  <si>
    <t>过失致人重伤</t>
  </si>
  <si>
    <t>2021.12.13</t>
  </si>
  <si>
    <t>民109号</t>
  </si>
  <si>
    <t>周圆生</t>
  </si>
  <si>
    <t>2022.5.7</t>
  </si>
  <si>
    <t>刑72</t>
  </si>
  <si>
    <t>彭海林</t>
  </si>
  <si>
    <t>2022.4.20</t>
  </si>
  <si>
    <t>刑29</t>
  </si>
  <si>
    <t>胡小红</t>
  </si>
  <si>
    <t>诈骗罪</t>
  </si>
  <si>
    <t>株洲监管中心</t>
  </si>
  <si>
    <t>民117</t>
  </si>
  <si>
    <t>王秋云</t>
  </si>
  <si>
    <t>劳动争议</t>
  </si>
  <si>
    <t>2021.9.14</t>
  </si>
  <si>
    <t xml:space="preserve">  撤诉</t>
  </si>
  <si>
    <t>民42</t>
  </si>
  <si>
    <t>刘鹏勃</t>
  </si>
  <si>
    <t>借款合同纠纷</t>
  </si>
  <si>
    <t>2021.7.2</t>
  </si>
  <si>
    <t>攸县长安法律服务所李国光</t>
  </si>
  <si>
    <t>2021.12.10</t>
  </si>
  <si>
    <t>法院裁定</t>
  </si>
  <si>
    <t>750</t>
  </si>
  <si>
    <t>刑211</t>
  </si>
  <si>
    <t>曹秀清</t>
  </si>
  <si>
    <t>刑24</t>
  </si>
  <si>
    <t>欧祖乐</t>
  </si>
  <si>
    <t>2022.5.30</t>
  </si>
  <si>
    <t>民97</t>
  </si>
  <si>
    <t>廖红英</t>
  </si>
  <si>
    <t>追索劳动报酬</t>
  </si>
  <si>
    <t>2021.8.19</t>
  </si>
  <si>
    <t>2022.6.3</t>
  </si>
  <si>
    <t>民54</t>
  </si>
  <si>
    <t>文祖英</t>
  </si>
  <si>
    <t>2021.7.26</t>
  </si>
  <si>
    <t>长安法律服务所  陈文胜</t>
  </si>
  <si>
    <t>2021.11.22</t>
  </si>
  <si>
    <t>刑52</t>
  </si>
  <si>
    <t>彭鹏</t>
  </si>
  <si>
    <t>袭警罪</t>
  </si>
  <si>
    <t>刑82</t>
  </si>
  <si>
    <t>旷小利</t>
  </si>
  <si>
    <t>2022.4.26</t>
  </si>
  <si>
    <t>2022.6.15</t>
  </si>
  <si>
    <t>刑37</t>
  </si>
  <si>
    <t>李龙</t>
  </si>
  <si>
    <t>2022.3.16</t>
  </si>
  <si>
    <t>刑208</t>
  </si>
  <si>
    <t>刘伟华</t>
  </si>
  <si>
    <t>周进香</t>
  </si>
  <si>
    <t>‘15197336878</t>
  </si>
  <si>
    <t>刑49</t>
  </si>
  <si>
    <t>董建平</t>
  </si>
  <si>
    <t>华安律师事务所  周冬林</t>
  </si>
  <si>
    <t>13517413856</t>
  </si>
  <si>
    <t>刑35</t>
  </si>
  <si>
    <t>宁道其</t>
  </si>
  <si>
    <t>非法运输爆炸物罪</t>
  </si>
  <si>
    <t>2022.5.18</t>
  </si>
  <si>
    <t>民55</t>
  </si>
  <si>
    <t>刘春来</t>
  </si>
  <si>
    <t>民46</t>
  </si>
  <si>
    <t>欧再育</t>
  </si>
  <si>
    <t>2021.7.6</t>
  </si>
  <si>
    <t>2021.8.27</t>
  </si>
  <si>
    <t>刑11</t>
  </si>
  <si>
    <t>谭余保</t>
  </si>
  <si>
    <t>2022.6.10</t>
  </si>
  <si>
    <t>刑19</t>
  </si>
  <si>
    <t>张真东</t>
  </si>
  <si>
    <t>刑18</t>
  </si>
  <si>
    <t>龙金艳</t>
  </si>
  <si>
    <t>刑160</t>
  </si>
  <si>
    <t>易爱勇</t>
  </si>
  <si>
    <t>刑197</t>
  </si>
  <si>
    <t>余爱华</t>
  </si>
  <si>
    <t>2021.12.6</t>
  </si>
  <si>
    <t>刑1</t>
  </si>
  <si>
    <t>周辉</t>
  </si>
  <si>
    <t>刑191</t>
  </si>
  <si>
    <t>张辉平</t>
  </si>
  <si>
    <t>2021.11.29</t>
  </si>
  <si>
    <t>2022.1.14</t>
  </si>
  <si>
    <t>民95</t>
  </si>
  <si>
    <t>谭德方</t>
  </si>
  <si>
    <t>2022.3.31</t>
  </si>
  <si>
    <t>民96</t>
  </si>
  <si>
    <t>尹运河</t>
  </si>
  <si>
    <t>说明：本表用于填写本季度所有发放案件补贴的情况，包含本季度以前（含以前年度）受理、本季度结案发放补贴的案件。</t>
  </si>
  <si>
    <t xml:space="preserve">                               制表人：                     审核人：                       复核人：                合计： </t>
  </si>
  <si>
    <t xml:space="preserve"> 攸县法律援助中心 2022 年二季度法律援助案件办理公示表</t>
  </si>
  <si>
    <t xml:space="preserve">  公示地址：http://www.hnyx.gov.cn/home/index.html                             公示时间：2022年6月30日 </t>
  </si>
  <si>
    <t xml:space="preserve">受援人    </t>
  </si>
  <si>
    <t>案    由</t>
  </si>
  <si>
    <t>承办单位                 及承办人员</t>
  </si>
  <si>
    <t>承办人      联系电话</t>
  </si>
  <si>
    <t>案件结果</t>
  </si>
  <si>
    <t>柳燕</t>
  </si>
  <si>
    <t>2022.4.1</t>
  </si>
  <si>
    <t>华安律师事务所 周冬林</t>
  </si>
  <si>
    <t>援助中</t>
  </si>
  <si>
    <t>民98</t>
  </si>
  <si>
    <t>邓顺友</t>
  </si>
  <si>
    <t>民99</t>
  </si>
  <si>
    <t>李修文</t>
  </si>
  <si>
    <t>民100</t>
  </si>
  <si>
    <t>骆细梅</t>
  </si>
  <si>
    <t>民101</t>
  </si>
  <si>
    <t>吴贤军</t>
  </si>
  <si>
    <t>民102</t>
  </si>
  <si>
    <t>李智云</t>
  </si>
  <si>
    <t>刑73</t>
  </si>
  <si>
    <t>毛鹏远</t>
  </si>
  <si>
    <t>2022.4.2</t>
  </si>
  <si>
    <t>人信律师事务所 付湘龙</t>
  </si>
  <si>
    <t>13017132527</t>
  </si>
  <si>
    <t>刑74</t>
  </si>
  <si>
    <t>文东辉</t>
  </si>
  <si>
    <t>销售有毒有害食品罪</t>
  </si>
  <si>
    <t>2022.4.6</t>
  </si>
  <si>
    <t>顺杰律师事务所 刘钦</t>
  </si>
  <si>
    <t>陈群平</t>
  </si>
  <si>
    <t>容留、介绍卖淫罪</t>
  </si>
  <si>
    <t>2022.4.7</t>
  </si>
  <si>
    <t>刑76</t>
  </si>
  <si>
    <t>刘金艳</t>
  </si>
  <si>
    <t>侯建香</t>
  </si>
  <si>
    <t>刑78</t>
  </si>
  <si>
    <t>欧阳乃</t>
  </si>
  <si>
    <t>非法狩猎罪</t>
  </si>
  <si>
    <t>2022.4.11</t>
  </si>
  <si>
    <t>刑79</t>
  </si>
  <si>
    <t>谭巧兵</t>
  </si>
  <si>
    <t>民103</t>
  </si>
  <si>
    <t>彭爱斌</t>
  </si>
  <si>
    <t>生命权，身体权，健康权纠纷</t>
  </si>
  <si>
    <t>刑认10</t>
  </si>
  <si>
    <t>陈兵其</t>
  </si>
  <si>
    <t>认罪认罚具结书</t>
  </si>
  <si>
    <t>刑认11</t>
  </si>
  <si>
    <t>谭新元</t>
  </si>
  <si>
    <t>妨害公务罪</t>
  </si>
  <si>
    <t>民105号</t>
  </si>
  <si>
    <t>王耿彪</t>
  </si>
  <si>
    <r>
      <rPr>
        <sz val="12"/>
        <rFont val="仿宋_GB2312"/>
        <charset val="134"/>
      </rPr>
      <t>机动车交通事故责任纠纷</t>
    </r>
    <r>
      <rPr>
        <sz val="12"/>
        <rFont val="Times New Roman"/>
        <charset val="0"/>
      </rPr>
      <t> </t>
    </r>
    <r>
      <rPr>
        <sz val="12"/>
        <rFont val="仿宋_GB2312"/>
        <charset val="134"/>
      </rPr>
      <t xml:space="preserve">
</t>
    </r>
  </si>
  <si>
    <t>2022.4.18</t>
  </si>
  <si>
    <t>地博律师事务所  陈志洪</t>
  </si>
  <si>
    <t>13974143960</t>
  </si>
  <si>
    <t>民106号</t>
  </si>
  <si>
    <t>刘春兰</t>
  </si>
  <si>
    <t>地博律师事务所  丁凌</t>
  </si>
  <si>
    <t xml:space="preserve"> </t>
  </si>
  <si>
    <t>民107号</t>
  </si>
  <si>
    <t>王武战</t>
  </si>
  <si>
    <t>刑80</t>
  </si>
  <si>
    <t>向国方</t>
  </si>
  <si>
    <t>2022.4.22</t>
  </si>
  <si>
    <t>地博律师事务所 王彦武</t>
  </si>
  <si>
    <t>刑81</t>
  </si>
  <si>
    <t>肖天明</t>
  </si>
  <si>
    <t>守中律师事务所 杨宙峰</t>
  </si>
  <si>
    <t>15118034278</t>
  </si>
  <si>
    <t>人信律师事务所  丁坤玲</t>
  </si>
  <si>
    <t>尹海麒</t>
  </si>
  <si>
    <t>华安律师事务所 杨小江</t>
  </si>
  <si>
    <t>刑84</t>
  </si>
  <si>
    <t>马雄伟</t>
  </si>
  <si>
    <t>人信律师事务所 李阳顺</t>
  </si>
  <si>
    <t>刑85</t>
  </si>
  <si>
    <t>周观娥</t>
  </si>
  <si>
    <t>民108</t>
  </si>
  <si>
    <t>董梅玉</t>
  </si>
  <si>
    <t>2022.5.6</t>
  </si>
  <si>
    <t>华安律师事务所 彭新刚</t>
  </si>
  <si>
    <t>民110号</t>
  </si>
  <si>
    <t>吴刘功义</t>
  </si>
  <si>
    <t>不当得利纠纷</t>
  </si>
  <si>
    <t>2022.5.9</t>
  </si>
  <si>
    <t>民111号</t>
  </si>
  <si>
    <t>王阿云</t>
  </si>
  <si>
    <t>小额借款合同纠纷</t>
  </si>
  <si>
    <t>民112号</t>
  </si>
  <si>
    <t>卜曼文</t>
  </si>
  <si>
    <t>2022.5.10</t>
  </si>
  <si>
    <t>民113号</t>
  </si>
  <si>
    <t>苏兰英</t>
  </si>
  <si>
    <t>2022.5.11</t>
  </si>
  <si>
    <t>长安法律服务所 陈文胜</t>
  </si>
  <si>
    <t>民114号</t>
  </si>
  <si>
    <t>贺宗明</t>
  </si>
  <si>
    <t>民115号</t>
  </si>
  <si>
    <t>向建新</t>
  </si>
  <si>
    <t>2022.5.12</t>
  </si>
  <si>
    <t>民116号</t>
  </si>
  <si>
    <t>江风</t>
  </si>
  <si>
    <t>民117号</t>
  </si>
  <si>
    <t>江开云</t>
  </si>
  <si>
    <t>刑86</t>
  </si>
  <si>
    <t>曾建田</t>
  </si>
  <si>
    <t>交通肇事罪</t>
  </si>
  <si>
    <t>顺杰律师事务所罗桥林</t>
  </si>
  <si>
    <t>刑87</t>
  </si>
  <si>
    <t>文卫国</t>
  </si>
  <si>
    <t>刑88</t>
  </si>
  <si>
    <t>花建平</t>
  </si>
  <si>
    <t>2022.5.17</t>
  </si>
  <si>
    <t>刑89</t>
  </si>
  <si>
    <t>占桂孟</t>
  </si>
  <si>
    <t>刑90</t>
  </si>
  <si>
    <t>杨建刚</t>
  </si>
  <si>
    <t>民118</t>
  </si>
  <si>
    <t>刘春文</t>
  </si>
  <si>
    <t>长安法律服务所 陈胜勇</t>
  </si>
  <si>
    <t>民119</t>
  </si>
  <si>
    <t>彭运宇</t>
  </si>
  <si>
    <t>受害人</t>
  </si>
  <si>
    <t>民120</t>
  </si>
  <si>
    <t>朱德龙</t>
  </si>
  <si>
    <t>2022.5.23</t>
  </si>
  <si>
    <t>人信律师事务所 张友顺</t>
  </si>
  <si>
    <t>13367332228</t>
  </si>
  <si>
    <t>民121</t>
  </si>
  <si>
    <t>陈新良</t>
  </si>
  <si>
    <t>2022.5.24</t>
  </si>
  <si>
    <t>华安律师事务所 刘金贵</t>
  </si>
  <si>
    <t>13807415022</t>
  </si>
  <si>
    <t>刑91</t>
  </si>
  <si>
    <t>罗伟峰</t>
  </si>
  <si>
    <t>2022.5.25</t>
  </si>
  <si>
    <t>未成年人</t>
  </si>
  <si>
    <t>民122</t>
  </si>
  <si>
    <t>邓香梅</t>
  </si>
  <si>
    <t>民123</t>
  </si>
  <si>
    <t>李桂容</t>
  </si>
  <si>
    <t>2022.5.26</t>
  </si>
  <si>
    <t>人信律师事务所 王文伟</t>
  </si>
  <si>
    <t>民124</t>
  </si>
  <si>
    <t>洪亮</t>
  </si>
  <si>
    <t>民125</t>
  </si>
  <si>
    <t>陈开球</t>
  </si>
  <si>
    <t>产品生产责任纠纷</t>
  </si>
  <si>
    <t>2022.5.31</t>
  </si>
  <si>
    <t>民126</t>
  </si>
  <si>
    <t>张国桥</t>
  </si>
  <si>
    <t>刑92</t>
  </si>
  <si>
    <t>陈宗杜</t>
  </si>
  <si>
    <t>危害珍贵野生动物罪</t>
  </si>
  <si>
    <t>刑93</t>
  </si>
  <si>
    <t>2022.6.1</t>
  </si>
  <si>
    <t>刑94</t>
  </si>
  <si>
    <t>杨玉祥</t>
  </si>
  <si>
    <t>帮助信息网络活动罪</t>
  </si>
  <si>
    <t>刑95</t>
  </si>
  <si>
    <t>李晓鹏</t>
  </si>
  <si>
    <t>2022.6.8</t>
  </si>
  <si>
    <t>刑96</t>
  </si>
  <si>
    <t>肖国先</t>
  </si>
  <si>
    <t>民127</t>
  </si>
  <si>
    <t>李德良</t>
  </si>
  <si>
    <t>2022.6.2</t>
  </si>
  <si>
    <t>刑97</t>
  </si>
  <si>
    <t>刘顺</t>
  </si>
  <si>
    <t>2022.6.7</t>
  </si>
  <si>
    <t>阳立中</t>
  </si>
  <si>
    <t>地博律师事务所  王彦武</t>
  </si>
  <si>
    <t>刑99</t>
  </si>
  <si>
    <t>李小林</t>
  </si>
  <si>
    <t>刑100</t>
  </si>
  <si>
    <t>贺义峰</t>
  </si>
  <si>
    <t>华安律师事务所 黄基望</t>
  </si>
  <si>
    <t>刑101</t>
  </si>
  <si>
    <t>周勇</t>
  </si>
  <si>
    <t>陈炎</t>
  </si>
  <si>
    <t>刑103</t>
  </si>
  <si>
    <t>张林</t>
  </si>
  <si>
    <t>刑104</t>
  </si>
  <si>
    <t>刘双凤</t>
  </si>
  <si>
    <t>刑105</t>
  </si>
  <si>
    <t>尹志江</t>
  </si>
  <si>
    <t>民128</t>
  </si>
  <si>
    <t>彭福球</t>
  </si>
  <si>
    <t>2022.6.9</t>
  </si>
  <si>
    <t>民129</t>
  </si>
  <si>
    <t>刘祖英</t>
  </si>
  <si>
    <t>遗产管理纠纷</t>
  </si>
  <si>
    <t>2022.6.13</t>
  </si>
  <si>
    <t>长安法律服务所 李国光</t>
  </si>
  <si>
    <t>民130</t>
  </si>
  <si>
    <t>谭玉娥</t>
  </si>
  <si>
    <t>赡养纠纷</t>
  </si>
  <si>
    <t>民131</t>
  </si>
  <si>
    <t>胡寿川</t>
  </si>
  <si>
    <t>交通事故责任纠纷</t>
  </si>
  <si>
    <t>2022.6.14</t>
  </si>
  <si>
    <t>民132</t>
  </si>
  <si>
    <t>陈肖芳</t>
  </si>
  <si>
    <t>民间借贷纠纷</t>
  </si>
  <si>
    <t>民133</t>
  </si>
  <si>
    <t>李景银</t>
  </si>
  <si>
    <t>刑106</t>
  </si>
  <si>
    <t>唐永靖平</t>
  </si>
  <si>
    <t>刘波城</t>
  </si>
  <si>
    <t>2022.2.23</t>
  </si>
  <si>
    <t>刑108</t>
  </si>
  <si>
    <t>徐继乾</t>
  </si>
  <si>
    <t>2022.6.16</t>
  </si>
  <si>
    <t>刑109</t>
  </si>
  <si>
    <t>陈龙</t>
  </si>
  <si>
    <t>刑110</t>
  </si>
  <si>
    <t>易岳云</t>
  </si>
  <si>
    <t>文运良</t>
  </si>
  <si>
    <t>民135</t>
  </si>
  <si>
    <t>胡成硕</t>
  </si>
  <si>
    <t>民136</t>
  </si>
  <si>
    <t>何胜德</t>
  </si>
  <si>
    <t>民137</t>
  </si>
  <si>
    <t>陈志平</t>
  </si>
  <si>
    <t>常利兵</t>
  </si>
  <si>
    <t>刘文华</t>
  </si>
  <si>
    <t>刘建新</t>
  </si>
  <si>
    <t>郭建本</t>
  </si>
  <si>
    <t>周成</t>
  </si>
  <si>
    <t>2022.6.21</t>
  </si>
  <si>
    <t>陈明开</t>
  </si>
  <si>
    <t>2022.6.22</t>
  </si>
  <si>
    <t>向蕴娇</t>
  </si>
  <si>
    <t>2022.6.23</t>
  </si>
  <si>
    <t>张自德</t>
  </si>
  <si>
    <t>华安律师事务所 彭金良</t>
  </si>
  <si>
    <t>李佳怡</t>
  </si>
  <si>
    <t>2022.6.24</t>
  </si>
  <si>
    <t>长安法律服务所  洪秋云</t>
  </si>
  <si>
    <t>民147</t>
  </si>
  <si>
    <t>张小艳</t>
  </si>
  <si>
    <t>民148</t>
  </si>
  <si>
    <t>焦玉娥</t>
  </si>
  <si>
    <t>扶养费纠纷</t>
  </si>
  <si>
    <t>2022.6.27</t>
  </si>
  <si>
    <t>民149</t>
  </si>
  <si>
    <t>陈蒋慧</t>
  </si>
  <si>
    <t>快递服务合同纠纷</t>
  </si>
  <si>
    <t>民150</t>
  </si>
  <si>
    <t>蔡小春</t>
  </si>
  <si>
    <t>顺杰律师事务所 蔡三军</t>
  </si>
  <si>
    <t>2022.6.28</t>
  </si>
  <si>
    <t>刘星</t>
  </si>
  <si>
    <t>刑113</t>
  </si>
  <si>
    <t>焦石荣</t>
  </si>
  <si>
    <t>刑114</t>
  </si>
  <si>
    <t>黄利军</t>
  </si>
  <si>
    <t>2022.6.29</t>
  </si>
  <si>
    <t>田志军</t>
  </si>
  <si>
    <t>职务侵占罪</t>
  </si>
  <si>
    <t>民151</t>
  </si>
  <si>
    <t>谭段武</t>
  </si>
  <si>
    <t>民152</t>
  </si>
  <si>
    <t>杨国庆</t>
  </si>
  <si>
    <t>刑116</t>
  </si>
  <si>
    <t>李四华</t>
  </si>
  <si>
    <t>2022.6.30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</si>
</sst>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36">
    <font>
      <sz val="12"/>
      <name val="宋体"/>
      <charset val="134"/>
    </font>
    <font>
      <b/>
      <u/>
      <sz val="20"/>
      <name val="宋体"/>
      <charset val="134"/>
    </font>
    <font>
      <b/>
      <u/>
      <sz val="12"/>
      <name val="宋体"/>
      <charset val="134"/>
    </font>
    <font>
      <b/>
      <sz val="12"/>
      <name val="宋体"/>
      <charset val="134"/>
    </font>
    <font>
      <sz val="14"/>
      <name val="仿宋_GB2312"/>
      <charset val="134"/>
    </font>
    <font>
      <sz val="12"/>
      <name val="仿宋_GB2312"/>
      <charset val="134"/>
    </font>
    <font>
      <sz val="11"/>
      <name val="仿宋_GB2312"/>
      <charset val="134"/>
    </font>
    <font>
      <sz val="12"/>
      <name val="仿宋"/>
      <charset val="134"/>
    </font>
    <font>
      <b/>
      <sz val="22"/>
      <name val="宋体"/>
      <charset val="134"/>
    </font>
    <font>
      <sz val="12"/>
      <name val="Times New Roman"/>
      <charset val="0"/>
    </font>
    <font>
      <b/>
      <sz val="12"/>
      <name val="仿宋_GB2312"/>
      <charset val="134"/>
    </font>
    <font>
      <sz val="12"/>
      <name val="宋体"/>
      <charset val="134"/>
      <scheme val="minor"/>
    </font>
    <font>
      <sz val="10"/>
      <name val="宋体"/>
      <charset val="134"/>
    </font>
    <font>
      <sz val="10.5"/>
      <name val="仿宋_GB2312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9"/>
      <name val="宋体"/>
      <charset val="134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2"/>
      <color indexed="8"/>
      <name val="Times New Roman"/>
      <charset val="0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4" borderId="6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8" fillId="0" borderId="0">
      <alignment vertical="center"/>
    </xf>
    <xf numFmtId="0" fontId="19" fillId="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8" borderId="7" applyNumberFormat="0" applyFont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8" fillId="0" borderId="0">
      <alignment vertical="center"/>
    </xf>
    <xf numFmtId="0" fontId="19" fillId="11" borderId="0" applyNumberFormat="0" applyBorder="0" applyAlignment="0" applyProtection="0">
      <alignment vertical="center"/>
    </xf>
    <xf numFmtId="0" fontId="28" fillId="12" borderId="10" applyNumberFormat="0" applyAlignment="0" applyProtection="0">
      <alignment vertical="center"/>
    </xf>
    <xf numFmtId="0" fontId="29" fillId="12" borderId="6" applyNumberFormat="0" applyAlignment="0" applyProtection="0">
      <alignment vertical="center"/>
    </xf>
    <xf numFmtId="0" fontId="30" fillId="13" borderId="11" applyNumberFormat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0" fillId="0" borderId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0" fillId="0" borderId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0" fillId="0" borderId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</cellStyleXfs>
  <cellXfs count="92">
    <xf numFmtId="0" fontId="0" fillId="0" borderId="0" xfId="0">
      <alignment vertical="center"/>
    </xf>
    <xf numFmtId="49" fontId="1" fillId="0" borderId="0" xfId="56" applyNumberFormat="1" applyFont="1" applyFill="1" applyBorder="1" applyAlignment="1" applyProtection="1">
      <alignment horizontal="center" vertical="justify"/>
    </xf>
    <xf numFmtId="49" fontId="2" fillId="0" borderId="0" xfId="56" applyNumberFormat="1" applyFont="1" applyFill="1" applyBorder="1" applyAlignment="1" applyProtection="1">
      <alignment horizontal="center" vertical="justify"/>
    </xf>
    <xf numFmtId="49" fontId="3" fillId="0" borderId="0" xfId="56" applyNumberFormat="1" applyFont="1" applyFill="1" applyBorder="1" applyAlignment="1" applyProtection="1">
      <alignment horizontal="center" vertical="justify"/>
    </xf>
    <xf numFmtId="49" fontId="4" fillId="0" borderId="1" xfId="56" applyNumberFormat="1" applyFont="1" applyFill="1" applyBorder="1" applyAlignment="1" applyProtection="1">
      <alignment horizontal="center" vertical="center" wrapText="1"/>
    </xf>
    <xf numFmtId="0" fontId="4" fillId="0" borderId="1" xfId="56" applyFont="1" applyFill="1" applyBorder="1" applyAlignment="1" applyProtection="1">
      <alignment horizontal="center" vertical="center" wrapText="1"/>
    </xf>
    <xf numFmtId="0" fontId="5" fillId="0" borderId="1" xfId="56" applyFont="1" applyFill="1" applyBorder="1" applyAlignment="1" applyProtection="1">
      <alignment horizontal="center" vertical="center" wrapText="1"/>
    </xf>
    <xf numFmtId="0" fontId="6" fillId="0" borderId="1" xfId="56" applyFont="1" applyFill="1" applyBorder="1" applyAlignment="1" applyProtection="1">
      <alignment horizontal="center" vertical="center" wrapText="1"/>
    </xf>
    <xf numFmtId="0" fontId="5" fillId="0" borderId="1" xfId="55" applyFont="1" applyFill="1" applyBorder="1" applyAlignment="1" applyProtection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176" fontId="4" fillId="0" borderId="1" xfId="56" applyNumberFormat="1" applyFont="1" applyFill="1" applyBorder="1" applyAlignment="1" applyProtection="1">
      <alignment horizontal="center" vertical="center" wrapText="1"/>
    </xf>
    <xf numFmtId="0" fontId="6" fillId="0" borderId="2" xfId="59" applyFont="1" applyFill="1" applyBorder="1" applyAlignment="1" applyProtection="1">
      <alignment horizontal="center" vertical="center" wrapText="1"/>
    </xf>
    <xf numFmtId="0" fontId="6" fillId="0" borderId="3" xfId="56" applyFont="1" applyFill="1" applyBorder="1" applyAlignment="1" applyProtection="1">
      <alignment horizontal="center" vertical="center" wrapText="1"/>
    </xf>
    <xf numFmtId="49" fontId="5" fillId="0" borderId="1" xfId="56" applyNumberFormat="1" applyFont="1" applyFill="1" applyBorder="1" applyAlignment="1" applyProtection="1">
      <alignment horizontal="center" vertical="center" wrapText="1"/>
    </xf>
    <xf numFmtId="0" fontId="5" fillId="0" borderId="3" xfId="56" applyFont="1" applyFill="1" applyBorder="1" applyAlignment="1" applyProtection="1">
      <alignment horizontal="center" vertical="center" wrapText="1"/>
    </xf>
    <xf numFmtId="0" fontId="5" fillId="0" borderId="1" xfId="46" applyFont="1" applyFill="1" applyBorder="1" applyAlignment="1" applyProtection="1">
      <alignment horizontal="center" vertical="center" wrapText="1"/>
    </xf>
    <xf numFmtId="0" fontId="5" fillId="0" borderId="2" xfId="59" applyFont="1" applyFill="1" applyBorder="1" applyAlignment="1" applyProtection="1">
      <alignment horizontal="center" vertical="center" wrapText="1"/>
    </xf>
    <xf numFmtId="0" fontId="5" fillId="0" borderId="2" xfId="50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>
      <alignment vertical="center"/>
    </xf>
    <xf numFmtId="0" fontId="0" fillId="0" borderId="1" xfId="56" applyFont="1" applyFill="1" applyBorder="1" applyAlignment="1" applyProtection="1">
      <alignment horizontal="center" vertical="center" wrapText="1"/>
    </xf>
    <xf numFmtId="0" fontId="5" fillId="0" borderId="1" xfId="58" applyFont="1" applyFill="1" applyBorder="1" applyAlignment="1" applyProtection="1">
      <alignment horizontal="center" vertical="center" wrapText="1"/>
    </xf>
    <xf numFmtId="0" fontId="5" fillId="0" borderId="1" xfId="41" applyFont="1" applyFill="1" applyBorder="1" applyAlignment="1" applyProtection="1">
      <alignment horizontal="center" vertical="center" wrapText="1"/>
    </xf>
    <xf numFmtId="49" fontId="5" fillId="0" borderId="1" xfId="57" applyNumberFormat="1" applyFont="1" applyBorder="1" applyAlignment="1" applyProtection="1">
      <alignment horizontal="center" vertical="center" wrapText="1"/>
    </xf>
    <xf numFmtId="0" fontId="0" fillId="0" borderId="1" xfId="0" applyFont="1" applyFill="1" applyBorder="1" applyAlignment="1">
      <alignment vertical="center" wrapText="1"/>
    </xf>
    <xf numFmtId="0" fontId="0" fillId="0" borderId="0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5" fillId="0" borderId="0" xfId="9" applyFont="1" applyFill="1" applyBorder="1" applyAlignment="1" applyProtection="1">
      <alignment horizontal="center" vertical="center"/>
    </xf>
    <xf numFmtId="0" fontId="5" fillId="0" borderId="1" xfId="59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" vertical="center"/>
    </xf>
    <xf numFmtId="0" fontId="7" fillId="0" borderId="0" xfId="0" applyFont="1">
      <alignment vertical="center"/>
    </xf>
    <xf numFmtId="0" fontId="8" fillId="0" borderId="0" xfId="56" applyFont="1" applyAlignment="1" applyProtection="1">
      <alignment horizontal="center" vertical="center"/>
    </xf>
    <xf numFmtId="0" fontId="9" fillId="0" borderId="0" xfId="56" applyFont="1" applyAlignment="1" applyProtection="1">
      <alignment horizontal="center" vertical="center"/>
    </xf>
    <xf numFmtId="0" fontId="10" fillId="0" borderId="1" xfId="56" applyFont="1" applyBorder="1" applyAlignment="1" applyProtection="1">
      <alignment horizontal="center" vertical="center" wrapText="1"/>
    </xf>
    <xf numFmtId="0" fontId="11" fillId="0" borderId="1" xfId="56" applyFont="1" applyBorder="1" applyAlignment="1" applyProtection="1">
      <alignment horizontal="center" vertical="center" wrapText="1"/>
    </xf>
    <xf numFmtId="0" fontId="11" fillId="0" borderId="3" xfId="56" applyFont="1" applyBorder="1" applyAlignment="1" applyProtection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vertical="center" wrapText="1"/>
    </xf>
    <xf numFmtId="0" fontId="11" fillId="0" borderId="0" xfId="56" applyFont="1" applyAlignment="1" applyProtection="1">
      <alignment horizontal="center" vertical="center" wrapText="1"/>
    </xf>
    <xf numFmtId="0" fontId="11" fillId="2" borderId="0" xfId="24" applyFont="1" applyFill="1" applyAlignment="1" applyProtection="1">
      <alignment horizontal="left" vertical="center" wrapText="1"/>
    </xf>
    <xf numFmtId="0" fontId="11" fillId="0" borderId="3" xfId="56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 applyProtection="1">
      <alignment horizontal="center" vertical="center" wrapText="1"/>
    </xf>
    <xf numFmtId="0" fontId="5" fillId="0" borderId="1" xfId="56" applyFont="1" applyBorder="1" applyAlignment="1" applyProtection="1">
      <alignment horizontal="center" vertical="center" wrapText="1"/>
    </xf>
    <xf numFmtId="49" fontId="5" fillId="0" borderId="3" xfId="56" applyNumberFormat="1" applyFont="1" applyBorder="1" applyAlignment="1" applyProtection="1">
      <alignment horizontal="center" vertical="center" wrapText="1"/>
    </xf>
    <xf numFmtId="0" fontId="5" fillId="0" borderId="3" xfId="56" applyFont="1" applyBorder="1" applyAlignment="1" applyProtection="1">
      <alignment horizontal="center" vertical="center" wrapText="1"/>
    </xf>
    <xf numFmtId="0" fontId="11" fillId="0" borderId="1" xfId="58" applyFont="1" applyBorder="1" applyAlignment="1" applyProtection="1">
      <alignment horizontal="center" vertical="center" wrapText="1"/>
    </xf>
    <xf numFmtId="49" fontId="11" fillId="0" borderId="1" xfId="58" applyNumberFormat="1" applyFont="1" applyBorder="1" applyAlignment="1" applyProtection="1">
      <alignment horizontal="center" vertical="center" wrapText="1"/>
    </xf>
    <xf numFmtId="0" fontId="11" fillId="0" borderId="1" xfId="56" applyFont="1" applyFill="1" applyBorder="1" applyAlignment="1" applyProtection="1">
      <alignment horizontal="center" vertical="center" wrapText="1"/>
    </xf>
    <xf numFmtId="49" fontId="11" fillId="0" borderId="1" xfId="56" applyNumberFormat="1" applyFont="1" applyBorder="1" applyAlignment="1" applyProtection="1">
      <alignment horizontal="center" vertical="center" wrapText="1"/>
    </xf>
    <xf numFmtId="0" fontId="11" fillId="0" borderId="1" xfId="55" applyFont="1" applyBorder="1" applyAlignment="1" applyProtection="1">
      <alignment horizontal="center" vertical="center" wrapText="1"/>
    </xf>
    <xf numFmtId="0" fontId="11" fillId="0" borderId="2" xfId="59" applyFont="1" applyBorder="1" applyAlignment="1" applyProtection="1">
      <alignment horizontal="center" vertical="center" wrapText="1"/>
    </xf>
    <xf numFmtId="176" fontId="11" fillId="0" borderId="3" xfId="56" applyNumberFormat="1" applyFont="1" applyBorder="1" applyAlignment="1" applyProtection="1">
      <alignment horizontal="center" vertical="center" wrapText="1"/>
    </xf>
    <xf numFmtId="0" fontId="11" fillId="0" borderId="2" xfId="50" applyFont="1" applyBorder="1" applyAlignment="1" applyProtection="1">
      <alignment horizontal="center" vertical="center" wrapText="1"/>
    </xf>
    <xf numFmtId="0" fontId="11" fillId="0" borderId="2" xfId="55" applyFont="1" applyBorder="1" applyAlignment="1" applyProtection="1">
      <alignment horizontal="center" vertical="center" wrapText="1"/>
    </xf>
    <xf numFmtId="0" fontId="11" fillId="0" borderId="1" xfId="46" applyFont="1" applyBorder="1" applyAlignment="1" applyProtection="1">
      <alignment horizontal="center" vertical="center" wrapText="1"/>
    </xf>
    <xf numFmtId="0" fontId="11" fillId="0" borderId="0" xfId="9" applyFont="1" applyAlignment="1" applyProtection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1" xfId="41" applyFont="1" applyBorder="1" applyAlignment="1" applyProtection="1">
      <alignment horizontal="center" vertical="center" wrapText="1"/>
    </xf>
    <xf numFmtId="49" fontId="11" fillId="0" borderId="1" xfId="0" applyNumberFormat="1" applyFont="1" applyBorder="1" applyAlignment="1">
      <alignment horizontal="center" vertical="center"/>
    </xf>
    <xf numFmtId="49" fontId="11" fillId="0" borderId="1" xfId="0" applyNumberFormat="1" applyFont="1" applyBorder="1">
      <alignment vertical="center"/>
    </xf>
    <xf numFmtId="0" fontId="11" fillId="0" borderId="1" xfId="54" applyFont="1" applyBorder="1" applyAlignment="1" applyProtection="1">
      <alignment horizontal="center" vertical="center" wrapText="1"/>
    </xf>
    <xf numFmtId="49" fontId="11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55" applyFont="1" applyBorder="1" applyAlignment="1" applyProtection="1">
      <alignment horizontal="center" vertical="center" wrapText="1"/>
    </xf>
    <xf numFmtId="0" fontId="0" fillId="0" borderId="0" xfId="0" applyFont="1" applyAlignment="1">
      <alignment horizontal="center" vertical="center"/>
    </xf>
    <xf numFmtId="49" fontId="5" fillId="0" borderId="1" xfId="56" applyNumberFormat="1" applyFont="1" applyBorder="1" applyAlignment="1" applyProtection="1">
      <alignment horizontal="center" vertical="center" wrapText="1"/>
    </xf>
    <xf numFmtId="49" fontId="0" fillId="0" borderId="2" xfId="60" applyNumberFormat="1" applyFont="1" applyBorder="1" applyAlignment="1" applyProtection="1">
      <alignment horizontal="left" vertical="center"/>
    </xf>
    <xf numFmtId="176" fontId="5" fillId="0" borderId="3" xfId="56" applyNumberFormat="1" applyFont="1" applyBorder="1" applyAlignment="1" applyProtection="1">
      <alignment horizontal="center" vertical="center" wrapText="1"/>
    </xf>
    <xf numFmtId="0" fontId="5" fillId="0" borderId="2" xfId="59" applyFont="1" applyBorder="1" applyAlignment="1" applyProtection="1">
      <alignment horizontal="center" vertical="center" wrapText="1"/>
    </xf>
    <xf numFmtId="0" fontId="5" fillId="0" borderId="1" xfId="58" applyFont="1" applyBorder="1" applyAlignment="1" applyProtection="1">
      <alignment horizontal="center" vertical="center" wrapText="1"/>
    </xf>
    <xf numFmtId="0" fontId="11" fillId="0" borderId="0" xfId="0" applyFont="1">
      <alignment vertical="center"/>
    </xf>
    <xf numFmtId="0" fontId="0" fillId="0" borderId="0" xfId="0" applyFont="1">
      <alignment vertical="center"/>
    </xf>
    <xf numFmtId="0" fontId="0" fillId="0" borderId="1" xfId="0" applyFont="1" applyBorder="1">
      <alignment vertical="center"/>
    </xf>
    <xf numFmtId="0" fontId="7" fillId="0" borderId="1" xfId="0" applyFont="1" applyFill="1" applyBorder="1" applyAlignment="1" applyProtection="1">
      <alignment horizontal="center" vertical="center" wrapText="1"/>
    </xf>
    <xf numFmtId="49" fontId="12" fillId="0" borderId="4" xfId="60" applyNumberFormat="1" applyFont="1" applyBorder="1" applyAlignment="1" applyProtection="1">
      <alignment horizontal="left" vertical="center"/>
    </xf>
    <xf numFmtId="49" fontId="12" fillId="0" borderId="0" xfId="60" applyNumberFormat="1" applyFont="1" applyAlignment="1" applyProtection="1">
      <alignment horizontal="left" vertical="center"/>
    </xf>
    <xf numFmtId="49" fontId="12" fillId="0" borderId="5" xfId="60" applyNumberFormat="1" applyFont="1" applyBorder="1" applyAlignment="1" applyProtection="1">
      <alignment horizontal="center" vertical="center"/>
    </xf>
    <xf numFmtId="49" fontId="12" fillId="0" borderId="4" xfId="60" applyNumberFormat="1" applyFont="1" applyBorder="1" applyAlignment="1" applyProtection="1">
      <alignment horizontal="center" vertical="center"/>
    </xf>
    <xf numFmtId="0" fontId="13" fillId="0" borderId="1" xfId="56" applyFont="1" applyBorder="1" applyAlignment="1" applyProtection="1">
      <alignment vertical="center" wrapText="1"/>
    </xf>
    <xf numFmtId="49" fontId="0" fillId="0" borderId="4" xfId="60" applyNumberFormat="1" applyFont="1" applyBorder="1" applyAlignment="1" applyProtection="1">
      <alignment horizontal="center" vertical="center"/>
    </xf>
    <xf numFmtId="0" fontId="5" fillId="0" borderId="1" xfId="46" applyFont="1" applyBorder="1" applyAlignment="1" applyProtection="1">
      <alignment horizontal="center" vertical="center" wrapText="1"/>
    </xf>
    <xf numFmtId="49" fontId="7" fillId="0" borderId="1" xfId="60" applyNumberFormat="1" applyFont="1" applyBorder="1" applyAlignment="1" applyProtection="1">
      <alignment horizontal="center" vertical="center"/>
    </xf>
    <xf numFmtId="49" fontId="7" fillId="0" borderId="2" xfId="60" applyNumberFormat="1" applyFont="1" applyBorder="1" applyAlignment="1" applyProtection="1">
      <alignment horizontal="left" vertical="center"/>
    </xf>
    <xf numFmtId="49" fontId="0" fillId="0" borderId="1" xfId="60" applyNumberFormat="1" applyFont="1" applyBorder="1" applyAlignment="1" applyProtection="1">
      <alignment horizontal="center" vertical="center"/>
    </xf>
    <xf numFmtId="0" fontId="0" fillId="0" borderId="1" xfId="0" applyFont="1" applyBorder="1" applyAlignment="1">
      <alignment horizontal="center" vertical="center"/>
    </xf>
    <xf numFmtId="49" fontId="0" fillId="0" borderId="2" xfId="60" applyNumberFormat="1" applyFont="1" applyBorder="1" applyAlignment="1" applyProtection="1">
      <alignment horizontal="center" vertical="center"/>
    </xf>
    <xf numFmtId="49" fontId="12" fillId="0" borderId="2" xfId="60" applyNumberFormat="1" applyFont="1" applyBorder="1" applyAlignment="1" applyProtection="1">
      <alignment horizontal="left" vertical="center"/>
    </xf>
    <xf numFmtId="49" fontId="12" fillId="0" borderId="2" xfId="60" applyNumberFormat="1" applyFont="1" applyBorder="1" applyAlignment="1" applyProtection="1">
      <alignment horizontal="center" vertical="center"/>
    </xf>
    <xf numFmtId="0" fontId="13" fillId="0" borderId="1" xfId="56" applyFont="1" applyBorder="1" applyAlignment="1" applyProtection="1">
      <alignment horizontal="center" vertical="center" wrapText="1"/>
    </xf>
  </cellXfs>
  <cellStyles count="6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常规_年报_10" xfId="9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常规_年报_11" xfId="24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常规_年报_1" xfId="41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常规_年报_3" xfId="46"/>
    <cellStyle name="强调文字颜色 5" xfId="47" builtinId="45"/>
    <cellStyle name="40% - 强调文字颜色 5" xfId="48" builtinId="47"/>
    <cellStyle name="60% - 强调文字颜色 5" xfId="49" builtinId="48"/>
    <cellStyle name="常规_年报_4" xfId="50"/>
    <cellStyle name="强调文字颜色 6" xfId="51" builtinId="49"/>
    <cellStyle name="40% - 强调文字颜色 6" xfId="52" builtinId="51"/>
    <cellStyle name="60% - 强调文字颜色 6" xfId="53" builtinId="52"/>
    <cellStyle name="常规_年报_5" xfId="54"/>
    <cellStyle name="常规_年报_9" xfId="55"/>
    <cellStyle name="常规_Sheet1" xfId="56"/>
    <cellStyle name="常规_1季度" xfId="57"/>
    <cellStyle name="常规_年报_6" xfId="58"/>
    <cellStyle name="常规_年报_7" xfId="59"/>
    <cellStyle name="常规_1季度_41" xfId="6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99"/>
  <sheetViews>
    <sheetView workbookViewId="0">
      <selection activeCell="L9" sqref="L9"/>
    </sheetView>
  </sheetViews>
  <sheetFormatPr defaultColWidth="9" defaultRowHeight="14.25"/>
  <cols>
    <col min="1" max="1" width="4.5" customWidth="1"/>
    <col min="2" max="2" width="6.625" customWidth="1"/>
    <col min="3" max="3" width="11.125" customWidth="1"/>
    <col min="4" max="5" width="12.5" hidden="1" customWidth="1"/>
    <col min="6" max="6" width="12.5" customWidth="1"/>
    <col min="7" max="7" width="13.5" customWidth="1"/>
    <col min="9" max="9" width="12.5" customWidth="1"/>
    <col min="10" max="10" width="16.875" customWidth="1"/>
    <col min="11" max="11" width="12.5" hidden="1" customWidth="1"/>
    <col min="12" max="12" width="12.5" customWidth="1"/>
    <col min="13" max="13" width="11.625" customWidth="1"/>
    <col min="14" max="14" width="14.25" style="32" customWidth="1"/>
    <col min="15" max="15" width="6.625" style="32" customWidth="1"/>
    <col min="16" max="16" width="12.25" customWidth="1"/>
  </cols>
  <sheetData>
    <row r="1" ht="27" spans="1:16">
      <c r="A1" s="34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</row>
    <row r="2" ht="15.75" spans="1:16">
      <c r="A2" s="35" t="s">
        <v>1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</row>
    <row r="3" ht="28.5" spans="1:16">
      <c r="A3" s="36" t="s">
        <v>2</v>
      </c>
      <c r="B3" s="36" t="s">
        <v>3</v>
      </c>
      <c r="C3" s="36" t="s">
        <v>4</v>
      </c>
      <c r="D3" s="36" t="s">
        <v>4</v>
      </c>
      <c r="E3" s="36" t="s">
        <v>5</v>
      </c>
      <c r="F3" s="36" t="s">
        <v>5</v>
      </c>
      <c r="G3" s="36" t="s">
        <v>6</v>
      </c>
      <c r="H3" s="36" t="s">
        <v>7</v>
      </c>
      <c r="I3" s="36" t="s">
        <v>8</v>
      </c>
      <c r="J3" s="36" t="s">
        <v>9</v>
      </c>
      <c r="K3" s="36" t="s">
        <v>10</v>
      </c>
      <c r="L3" s="36" t="s">
        <v>10</v>
      </c>
      <c r="M3" s="36" t="s">
        <v>11</v>
      </c>
      <c r="N3" s="36" t="s">
        <v>12</v>
      </c>
      <c r="O3" s="36" t="s">
        <v>13</v>
      </c>
      <c r="P3" s="36" t="s">
        <v>14</v>
      </c>
    </row>
    <row r="4" ht="28.5" spans="1:17">
      <c r="A4" s="37">
        <v>1</v>
      </c>
      <c r="B4" s="37" t="s">
        <v>15</v>
      </c>
      <c r="C4" s="36" t="str">
        <f t="shared" ref="C4:C35" si="0">REPLACE(D4,2,1,"*")</f>
        <v>罗*林</v>
      </c>
      <c r="D4" s="37" t="s">
        <v>16</v>
      </c>
      <c r="E4" s="37">
        <v>13365818158</v>
      </c>
      <c r="F4" s="37" t="str">
        <f>REPLACE(E4,4,4,"****")</f>
        <v>133****8158</v>
      </c>
      <c r="G4" s="37" t="s">
        <v>17</v>
      </c>
      <c r="H4" s="37" t="s">
        <v>18</v>
      </c>
      <c r="I4" s="37" t="s">
        <v>19</v>
      </c>
      <c r="J4" s="49" t="s">
        <v>20</v>
      </c>
      <c r="K4" s="50">
        <v>13974150155</v>
      </c>
      <c r="L4" s="36" t="str">
        <f t="shared" ref="L4:L35" si="1">REPLACE(K4,4,4,"****")</f>
        <v>139****0155</v>
      </c>
      <c r="M4" s="37" t="s">
        <v>21</v>
      </c>
      <c r="N4" s="37" t="s">
        <v>22</v>
      </c>
      <c r="O4" s="37">
        <v>1500</v>
      </c>
      <c r="P4" s="51"/>
      <c r="Q4" s="73"/>
    </row>
    <row r="5" ht="28.5" spans="1:17">
      <c r="A5" s="37">
        <v>2</v>
      </c>
      <c r="B5" s="37" t="s">
        <v>23</v>
      </c>
      <c r="C5" s="36" t="str">
        <f t="shared" si="0"/>
        <v>廖*林</v>
      </c>
      <c r="D5" s="37" t="s">
        <v>24</v>
      </c>
      <c r="E5" s="37"/>
      <c r="F5" s="37"/>
      <c r="G5" s="37" t="s">
        <v>25</v>
      </c>
      <c r="H5" s="37" t="s">
        <v>26</v>
      </c>
      <c r="I5" s="37" t="s">
        <v>27</v>
      </c>
      <c r="J5" s="37" t="s">
        <v>28</v>
      </c>
      <c r="K5" s="37">
        <v>13975347982</v>
      </c>
      <c r="L5" s="36" t="str">
        <f t="shared" si="1"/>
        <v>139****7982</v>
      </c>
      <c r="M5" s="37" t="s">
        <v>29</v>
      </c>
      <c r="N5" s="37" t="s">
        <v>30</v>
      </c>
      <c r="O5" s="38">
        <v>1500</v>
      </c>
      <c r="P5" s="52"/>
      <c r="Q5" s="73"/>
    </row>
    <row r="6" ht="28.5" spans="1:17">
      <c r="A6" s="37">
        <v>3</v>
      </c>
      <c r="B6" s="37" t="s">
        <v>31</v>
      </c>
      <c r="C6" s="36" t="str">
        <f t="shared" si="0"/>
        <v>龚*</v>
      </c>
      <c r="D6" s="37" t="s">
        <v>32</v>
      </c>
      <c r="E6" s="37"/>
      <c r="F6" s="37"/>
      <c r="G6" s="37" t="s">
        <v>33</v>
      </c>
      <c r="H6" s="37" t="s">
        <v>26</v>
      </c>
      <c r="I6" s="37" t="s">
        <v>34</v>
      </c>
      <c r="J6" s="53" t="s">
        <v>28</v>
      </c>
      <c r="K6" s="54">
        <v>13975347982</v>
      </c>
      <c r="L6" s="36" t="str">
        <f t="shared" si="1"/>
        <v>139****7982</v>
      </c>
      <c r="M6" s="37" t="s">
        <v>35</v>
      </c>
      <c r="N6" s="37" t="s">
        <v>30</v>
      </c>
      <c r="O6" s="38">
        <v>1500</v>
      </c>
      <c r="P6" s="52"/>
      <c r="Q6" s="73"/>
    </row>
    <row r="7" ht="28.5" spans="1:17">
      <c r="A7" s="37">
        <v>4</v>
      </c>
      <c r="B7" s="37" t="s">
        <v>36</v>
      </c>
      <c r="C7" s="36" t="str">
        <f t="shared" si="0"/>
        <v>蔡*姑</v>
      </c>
      <c r="D7" s="37" t="s">
        <v>37</v>
      </c>
      <c r="E7" s="37">
        <v>18974127126</v>
      </c>
      <c r="F7" s="37" t="str">
        <f>REPLACE(E7,4,4,"****")</f>
        <v>189****7126</v>
      </c>
      <c r="G7" s="37" t="s">
        <v>38</v>
      </c>
      <c r="H7" s="37" t="s">
        <v>18</v>
      </c>
      <c r="I7" s="37" t="s">
        <v>39</v>
      </c>
      <c r="J7" s="53" t="s">
        <v>28</v>
      </c>
      <c r="K7" s="54">
        <v>13975347982</v>
      </c>
      <c r="L7" s="36" t="str">
        <f t="shared" si="1"/>
        <v>139****7982</v>
      </c>
      <c r="M7" s="37" t="s">
        <v>40</v>
      </c>
      <c r="N7" s="37" t="s">
        <v>41</v>
      </c>
      <c r="O7" s="38">
        <v>1500</v>
      </c>
      <c r="P7" s="52"/>
      <c r="Q7" s="73"/>
    </row>
    <row r="8" ht="28.5" spans="1:17">
      <c r="A8" s="37">
        <v>5</v>
      </c>
      <c r="B8" s="37" t="s">
        <v>42</v>
      </c>
      <c r="C8" s="36" t="str">
        <f t="shared" si="0"/>
        <v>张*林</v>
      </c>
      <c r="D8" s="37" t="s">
        <v>43</v>
      </c>
      <c r="E8" s="37"/>
      <c r="F8" s="37"/>
      <c r="G8" s="37" t="s">
        <v>44</v>
      </c>
      <c r="H8" s="37" t="s">
        <v>26</v>
      </c>
      <c r="I8" s="37" t="s">
        <v>27</v>
      </c>
      <c r="J8" s="37" t="s">
        <v>28</v>
      </c>
      <c r="K8" s="37">
        <v>13975347982</v>
      </c>
      <c r="L8" s="36" t="str">
        <f t="shared" si="1"/>
        <v>139****7982</v>
      </c>
      <c r="M8" s="37" t="s">
        <v>45</v>
      </c>
      <c r="N8" s="37" t="s">
        <v>30</v>
      </c>
      <c r="O8" s="38">
        <v>1500</v>
      </c>
      <c r="P8" s="52"/>
      <c r="Q8" s="73"/>
    </row>
    <row r="9" ht="28.5" spans="1:17">
      <c r="A9" s="37">
        <v>6</v>
      </c>
      <c r="B9" s="37" t="s">
        <v>46</v>
      </c>
      <c r="C9" s="36" t="str">
        <f t="shared" si="0"/>
        <v>陈*泉</v>
      </c>
      <c r="D9" s="38" t="s">
        <v>47</v>
      </c>
      <c r="E9" s="38"/>
      <c r="F9" s="37"/>
      <c r="G9" s="38" t="s">
        <v>48</v>
      </c>
      <c r="H9" s="37" t="s">
        <v>26</v>
      </c>
      <c r="I9" s="55" t="s">
        <v>49</v>
      </c>
      <c r="J9" s="37" t="s">
        <v>28</v>
      </c>
      <c r="K9" s="37">
        <v>13975347982</v>
      </c>
      <c r="L9" s="36" t="str">
        <f t="shared" si="1"/>
        <v>139****7982</v>
      </c>
      <c r="M9" s="37" t="s">
        <v>50</v>
      </c>
      <c r="N9" s="37" t="s">
        <v>30</v>
      </c>
      <c r="O9" s="38">
        <v>1500</v>
      </c>
      <c r="P9" s="52"/>
      <c r="Q9" s="73"/>
    </row>
    <row r="10" ht="28.5" spans="1:17">
      <c r="A10" s="37">
        <v>7</v>
      </c>
      <c r="B10" s="37" t="s">
        <v>51</v>
      </c>
      <c r="C10" s="36" t="str">
        <f t="shared" si="0"/>
        <v>周*良</v>
      </c>
      <c r="D10" s="37" t="s">
        <v>52</v>
      </c>
      <c r="E10" s="37"/>
      <c r="F10" s="37"/>
      <c r="G10" s="37" t="s">
        <v>53</v>
      </c>
      <c r="H10" s="37" t="s">
        <v>26</v>
      </c>
      <c r="I10" s="37" t="s">
        <v>54</v>
      </c>
      <c r="J10" s="53" t="s">
        <v>55</v>
      </c>
      <c r="K10" s="56">
        <v>18711393382</v>
      </c>
      <c r="L10" s="36" t="str">
        <f t="shared" si="1"/>
        <v>187****3382</v>
      </c>
      <c r="M10" s="37" t="s">
        <v>56</v>
      </c>
      <c r="N10" s="37" t="s">
        <v>30</v>
      </c>
      <c r="O10" s="38">
        <v>1500</v>
      </c>
      <c r="P10" s="52"/>
      <c r="Q10" s="73"/>
    </row>
    <row r="11" ht="28.5" spans="1:17">
      <c r="A11" s="37">
        <v>8</v>
      </c>
      <c r="B11" s="37" t="s">
        <v>57</v>
      </c>
      <c r="C11" s="36" t="str">
        <f t="shared" si="0"/>
        <v>贺*亮</v>
      </c>
      <c r="D11" s="37" t="s">
        <v>58</v>
      </c>
      <c r="E11" s="37"/>
      <c r="F11" s="37"/>
      <c r="G11" s="37" t="s">
        <v>59</v>
      </c>
      <c r="H11" s="37" t="s">
        <v>26</v>
      </c>
      <c r="I11" s="37" t="s">
        <v>21</v>
      </c>
      <c r="J11" s="53" t="s">
        <v>60</v>
      </c>
      <c r="K11" s="53">
        <v>18692633855</v>
      </c>
      <c r="L11" s="36" t="str">
        <f t="shared" si="1"/>
        <v>186****3855</v>
      </c>
      <c r="M11" s="37" t="s">
        <v>61</v>
      </c>
      <c r="N11" s="37" t="s">
        <v>30</v>
      </c>
      <c r="O11" s="38">
        <v>1500</v>
      </c>
      <c r="P11" s="52"/>
      <c r="Q11" s="73"/>
    </row>
    <row r="12" ht="28.5" spans="1:17">
      <c r="A12" s="37">
        <v>9</v>
      </c>
      <c r="B12" s="37" t="s">
        <v>62</v>
      </c>
      <c r="C12" s="36" t="str">
        <f t="shared" si="0"/>
        <v>刘*美</v>
      </c>
      <c r="D12" s="37" t="s">
        <v>63</v>
      </c>
      <c r="E12" s="37"/>
      <c r="F12" s="37"/>
      <c r="G12" s="37" t="s">
        <v>64</v>
      </c>
      <c r="H12" s="37" t="s">
        <v>26</v>
      </c>
      <c r="I12" s="37" t="s">
        <v>54</v>
      </c>
      <c r="J12" s="53" t="s">
        <v>60</v>
      </c>
      <c r="K12" s="37">
        <v>18692633855</v>
      </c>
      <c r="L12" s="36" t="str">
        <f t="shared" si="1"/>
        <v>186****3855</v>
      </c>
      <c r="M12" s="37" t="s">
        <v>56</v>
      </c>
      <c r="N12" s="37" t="s">
        <v>30</v>
      </c>
      <c r="O12" s="52" t="s">
        <v>65</v>
      </c>
      <c r="P12" s="52"/>
      <c r="Q12" s="73"/>
    </row>
    <row r="13" ht="28.5" spans="1:17">
      <c r="A13" s="37">
        <v>10</v>
      </c>
      <c r="B13" s="37" t="s">
        <v>66</v>
      </c>
      <c r="C13" s="36" t="str">
        <f t="shared" si="0"/>
        <v>贺*凤</v>
      </c>
      <c r="D13" s="37" t="s">
        <v>67</v>
      </c>
      <c r="E13" s="37"/>
      <c r="F13" s="37"/>
      <c r="G13" s="37" t="s">
        <v>48</v>
      </c>
      <c r="H13" s="37" t="s">
        <v>26</v>
      </c>
      <c r="I13" s="37" t="s">
        <v>68</v>
      </c>
      <c r="J13" s="53" t="s">
        <v>69</v>
      </c>
      <c r="K13" s="57">
        <v>13367332228</v>
      </c>
      <c r="L13" s="36" t="str">
        <f t="shared" si="1"/>
        <v>133****2228</v>
      </c>
      <c r="M13" s="37" t="s">
        <v>70</v>
      </c>
      <c r="N13" s="37" t="s">
        <v>30</v>
      </c>
      <c r="O13" s="37">
        <v>1500</v>
      </c>
      <c r="P13" s="38"/>
      <c r="Q13" s="73"/>
    </row>
    <row r="14" ht="28.5" spans="1:17">
      <c r="A14" s="37">
        <v>11</v>
      </c>
      <c r="B14" s="37" t="s">
        <v>71</v>
      </c>
      <c r="C14" s="36" t="str">
        <f t="shared" si="0"/>
        <v>贺*萍</v>
      </c>
      <c r="D14" s="37" t="s">
        <v>72</v>
      </c>
      <c r="E14" s="37"/>
      <c r="F14" s="37"/>
      <c r="G14" s="37" t="s">
        <v>48</v>
      </c>
      <c r="H14" s="37" t="s">
        <v>26</v>
      </c>
      <c r="I14" s="37" t="s">
        <v>73</v>
      </c>
      <c r="J14" s="53" t="s">
        <v>74</v>
      </c>
      <c r="K14" s="54">
        <v>13973342117</v>
      </c>
      <c r="L14" s="36" t="str">
        <f t="shared" si="1"/>
        <v>139****2117</v>
      </c>
      <c r="M14" s="37" t="s">
        <v>75</v>
      </c>
      <c r="N14" s="37" t="s">
        <v>30</v>
      </c>
      <c r="O14" s="38">
        <v>1500</v>
      </c>
      <c r="P14" s="52"/>
      <c r="Q14" s="73"/>
    </row>
    <row r="15" ht="28.5" spans="1:17">
      <c r="A15" s="37">
        <v>12</v>
      </c>
      <c r="B15" s="37" t="s">
        <v>76</v>
      </c>
      <c r="C15" s="36" t="str">
        <f t="shared" si="0"/>
        <v>王*</v>
      </c>
      <c r="D15" s="37" t="s">
        <v>77</v>
      </c>
      <c r="E15" s="37"/>
      <c r="F15" s="37"/>
      <c r="G15" s="37" t="s">
        <v>44</v>
      </c>
      <c r="H15" s="37" t="s">
        <v>26</v>
      </c>
      <c r="I15" s="37" t="s">
        <v>78</v>
      </c>
      <c r="J15" s="53" t="s">
        <v>79</v>
      </c>
      <c r="K15" s="52" t="s">
        <v>80</v>
      </c>
      <c r="L15" s="36" t="str">
        <f t="shared" si="1"/>
        <v>139****7092</v>
      </c>
      <c r="M15" s="37" t="s">
        <v>75</v>
      </c>
      <c r="N15" s="37" t="s">
        <v>30</v>
      </c>
      <c r="O15" s="38">
        <v>1500</v>
      </c>
      <c r="P15" s="52"/>
      <c r="Q15" s="73"/>
    </row>
    <row r="16" ht="28.5" spans="1:17">
      <c r="A16" s="37">
        <v>13</v>
      </c>
      <c r="B16" s="37" t="s">
        <v>81</v>
      </c>
      <c r="C16" s="36" t="str">
        <f t="shared" si="0"/>
        <v>易*东</v>
      </c>
      <c r="D16" s="37" t="s">
        <v>82</v>
      </c>
      <c r="E16" s="37"/>
      <c r="F16" s="37"/>
      <c r="G16" s="37" t="s">
        <v>33</v>
      </c>
      <c r="H16" s="37" t="s">
        <v>26</v>
      </c>
      <c r="I16" s="55" t="s">
        <v>83</v>
      </c>
      <c r="J16" s="53" t="s">
        <v>79</v>
      </c>
      <c r="K16" s="52" t="s">
        <v>80</v>
      </c>
      <c r="L16" s="36" t="str">
        <f t="shared" si="1"/>
        <v>139****7092</v>
      </c>
      <c r="M16" s="37" t="s">
        <v>84</v>
      </c>
      <c r="N16" s="37" t="s">
        <v>30</v>
      </c>
      <c r="O16" s="38">
        <v>1500</v>
      </c>
      <c r="P16" s="52"/>
      <c r="Q16" s="73"/>
    </row>
    <row r="17" ht="28.5" spans="1:17">
      <c r="A17" s="37">
        <v>14</v>
      </c>
      <c r="B17" s="37" t="s">
        <v>85</v>
      </c>
      <c r="C17" s="36" t="str">
        <f t="shared" si="0"/>
        <v>段*鹏</v>
      </c>
      <c r="D17" s="37" t="s">
        <v>86</v>
      </c>
      <c r="E17" s="37"/>
      <c r="F17" s="37"/>
      <c r="G17" s="37" t="s">
        <v>87</v>
      </c>
      <c r="H17" s="37" t="s">
        <v>88</v>
      </c>
      <c r="I17" s="37" t="s">
        <v>89</v>
      </c>
      <c r="J17" s="53" t="s">
        <v>90</v>
      </c>
      <c r="K17" s="53">
        <v>13787248856</v>
      </c>
      <c r="L17" s="36" t="str">
        <f t="shared" si="1"/>
        <v>137****8856</v>
      </c>
      <c r="M17" s="37" t="s">
        <v>91</v>
      </c>
      <c r="N17" s="37" t="s">
        <v>92</v>
      </c>
      <c r="O17" s="52" t="s">
        <v>93</v>
      </c>
      <c r="P17" s="52" t="s">
        <v>94</v>
      </c>
      <c r="Q17" s="73"/>
    </row>
    <row r="18" ht="28.5" spans="1:17">
      <c r="A18" s="37">
        <v>15</v>
      </c>
      <c r="B18" s="37" t="s">
        <v>95</v>
      </c>
      <c r="C18" s="36" t="str">
        <f t="shared" si="0"/>
        <v>曾*</v>
      </c>
      <c r="D18" s="37" t="s">
        <v>96</v>
      </c>
      <c r="E18" s="37"/>
      <c r="F18" s="37"/>
      <c r="G18" s="37" t="s">
        <v>97</v>
      </c>
      <c r="H18" s="37" t="s">
        <v>98</v>
      </c>
      <c r="I18" s="37" t="s">
        <v>99</v>
      </c>
      <c r="J18" s="37" t="s">
        <v>90</v>
      </c>
      <c r="K18" s="53">
        <v>13787248856</v>
      </c>
      <c r="L18" s="36" t="str">
        <f t="shared" si="1"/>
        <v>137****8856</v>
      </c>
      <c r="M18" s="37" t="s">
        <v>100</v>
      </c>
      <c r="N18" s="37" t="s">
        <v>101</v>
      </c>
      <c r="O18" s="52" t="s">
        <v>102</v>
      </c>
      <c r="P18" s="52"/>
      <c r="Q18" s="73"/>
    </row>
    <row r="19" ht="28.5" spans="1:17">
      <c r="A19" s="37">
        <v>16</v>
      </c>
      <c r="B19" s="37" t="s">
        <v>103</v>
      </c>
      <c r="C19" s="36" t="str">
        <f t="shared" si="0"/>
        <v>欧*民</v>
      </c>
      <c r="D19" s="37" t="s">
        <v>104</v>
      </c>
      <c r="E19" s="37"/>
      <c r="F19" s="37"/>
      <c r="G19" s="37" t="s">
        <v>33</v>
      </c>
      <c r="H19" s="37" t="s">
        <v>26</v>
      </c>
      <c r="I19" s="55" t="s">
        <v>83</v>
      </c>
      <c r="J19" s="37" t="s">
        <v>90</v>
      </c>
      <c r="K19" s="53">
        <v>13787248856</v>
      </c>
      <c r="L19" s="36" t="str">
        <f t="shared" si="1"/>
        <v>137****8856</v>
      </c>
      <c r="M19" s="37" t="s">
        <v>105</v>
      </c>
      <c r="N19" s="37" t="s">
        <v>30</v>
      </c>
      <c r="O19" s="38">
        <v>1500</v>
      </c>
      <c r="P19" s="52"/>
      <c r="Q19" s="73"/>
    </row>
    <row r="20" ht="28.5" spans="1:17">
      <c r="A20" s="37">
        <v>17</v>
      </c>
      <c r="B20" s="37" t="s">
        <v>106</v>
      </c>
      <c r="C20" s="36" t="str">
        <f t="shared" si="0"/>
        <v>毛*发</v>
      </c>
      <c r="D20" s="37" t="s">
        <v>107</v>
      </c>
      <c r="E20" s="37">
        <v>15292233156</v>
      </c>
      <c r="F20" s="37" t="str">
        <f>REPLACE(E20,4,4,"****")</f>
        <v>152****3156</v>
      </c>
      <c r="G20" s="37" t="s">
        <v>108</v>
      </c>
      <c r="H20" s="37" t="s">
        <v>41</v>
      </c>
      <c r="I20" s="37" t="s">
        <v>109</v>
      </c>
      <c r="J20" s="37" t="s">
        <v>90</v>
      </c>
      <c r="K20" s="37">
        <v>13975347982</v>
      </c>
      <c r="L20" s="36" t="str">
        <f t="shared" si="1"/>
        <v>139****7982</v>
      </c>
      <c r="M20" s="37" t="s">
        <v>110</v>
      </c>
      <c r="N20" s="37" t="s">
        <v>41</v>
      </c>
      <c r="O20" s="38">
        <v>1500</v>
      </c>
      <c r="P20" s="52"/>
      <c r="Q20" s="73"/>
    </row>
    <row r="21" ht="28.5" spans="1:17">
      <c r="A21" s="37">
        <v>18</v>
      </c>
      <c r="B21" s="37" t="s">
        <v>111</v>
      </c>
      <c r="C21" s="36" t="str">
        <f t="shared" si="0"/>
        <v>曾*建</v>
      </c>
      <c r="D21" s="39" t="s">
        <v>112</v>
      </c>
      <c r="E21" s="40">
        <v>18670849815</v>
      </c>
      <c r="F21" s="37" t="str">
        <f>REPLACE(E21,4,4,"****")</f>
        <v>186****9815</v>
      </c>
      <c r="G21" s="41" t="s">
        <v>108</v>
      </c>
      <c r="H21" s="37" t="s">
        <v>18</v>
      </c>
      <c r="I21" s="37" t="s">
        <v>113</v>
      </c>
      <c r="J21" s="37" t="s">
        <v>90</v>
      </c>
      <c r="K21" s="53">
        <v>13787248856</v>
      </c>
      <c r="L21" s="36" t="str">
        <f t="shared" si="1"/>
        <v>137****8856</v>
      </c>
      <c r="M21" s="40" t="s">
        <v>114</v>
      </c>
      <c r="N21" s="39" t="s">
        <v>41</v>
      </c>
      <c r="O21" s="38">
        <v>1500</v>
      </c>
      <c r="P21" s="52"/>
      <c r="Q21" s="73"/>
    </row>
    <row r="22" ht="28.5" spans="1:17">
      <c r="A22" s="37">
        <v>19</v>
      </c>
      <c r="B22" s="37" t="s">
        <v>115</v>
      </c>
      <c r="C22" s="36" t="str">
        <f t="shared" si="0"/>
        <v>刘*华</v>
      </c>
      <c r="D22" s="37" t="s">
        <v>116</v>
      </c>
      <c r="E22" s="37"/>
      <c r="F22" s="37"/>
      <c r="G22" s="37" t="s">
        <v>117</v>
      </c>
      <c r="H22" s="37" t="s">
        <v>26</v>
      </c>
      <c r="I22" s="37" t="s">
        <v>54</v>
      </c>
      <c r="J22" s="53" t="s">
        <v>118</v>
      </c>
      <c r="K22" s="52" t="s">
        <v>119</v>
      </c>
      <c r="L22" s="36" t="str">
        <f t="shared" si="1"/>
        <v>151****8157</v>
      </c>
      <c r="M22" s="37" t="s">
        <v>120</v>
      </c>
      <c r="N22" s="37" t="s">
        <v>30</v>
      </c>
      <c r="O22" s="38">
        <v>1500</v>
      </c>
      <c r="P22" s="52"/>
      <c r="Q22" s="73"/>
    </row>
    <row r="23" ht="28.5" spans="1:17">
      <c r="A23" s="37">
        <v>20</v>
      </c>
      <c r="B23" s="37" t="s">
        <v>121</v>
      </c>
      <c r="C23" s="36" t="str">
        <f t="shared" si="0"/>
        <v>周*炎</v>
      </c>
      <c r="D23" s="37" t="s">
        <v>122</v>
      </c>
      <c r="E23" s="37"/>
      <c r="F23" s="37"/>
      <c r="G23" s="37" t="s">
        <v>59</v>
      </c>
      <c r="H23" s="37" t="s">
        <v>26</v>
      </c>
      <c r="I23" s="37" t="s">
        <v>21</v>
      </c>
      <c r="J23" s="53" t="s">
        <v>118</v>
      </c>
      <c r="K23" s="52" t="s">
        <v>119</v>
      </c>
      <c r="L23" s="36" t="str">
        <f t="shared" si="1"/>
        <v>151****8157</v>
      </c>
      <c r="M23" s="37" t="s">
        <v>120</v>
      </c>
      <c r="N23" s="37" t="s">
        <v>30</v>
      </c>
      <c r="O23" s="38">
        <v>1500</v>
      </c>
      <c r="P23" s="52"/>
      <c r="Q23" s="73"/>
    </row>
    <row r="24" ht="28.5" spans="1:17">
      <c r="A24" s="37">
        <v>21</v>
      </c>
      <c r="B24" s="37" t="s">
        <v>123</v>
      </c>
      <c r="C24" s="36" t="str">
        <f t="shared" si="0"/>
        <v>朱*晶</v>
      </c>
      <c r="D24" s="37" t="s">
        <v>124</v>
      </c>
      <c r="E24" s="37"/>
      <c r="F24" s="37"/>
      <c r="G24" s="37" t="s">
        <v>125</v>
      </c>
      <c r="H24" s="37" t="s">
        <v>26</v>
      </c>
      <c r="I24" s="37" t="s">
        <v>126</v>
      </c>
      <c r="J24" s="53" t="s">
        <v>127</v>
      </c>
      <c r="K24" s="52" t="s">
        <v>128</v>
      </c>
      <c r="L24" s="36" t="str">
        <f t="shared" si="1"/>
        <v>151****4320</v>
      </c>
      <c r="M24" s="37" t="s">
        <v>129</v>
      </c>
      <c r="N24" s="37" t="s">
        <v>30</v>
      </c>
      <c r="O24" s="37">
        <v>1500</v>
      </c>
      <c r="P24" s="52"/>
      <c r="Q24" s="73"/>
    </row>
    <row r="25" ht="28.5" spans="1:17">
      <c r="A25" s="37">
        <v>22</v>
      </c>
      <c r="B25" s="37" t="s">
        <v>130</v>
      </c>
      <c r="C25" s="36" t="str">
        <f t="shared" si="0"/>
        <v>陈*元</v>
      </c>
      <c r="D25" s="37" t="s">
        <v>131</v>
      </c>
      <c r="E25" s="37"/>
      <c r="F25" s="37"/>
      <c r="G25" s="37" t="s">
        <v>132</v>
      </c>
      <c r="H25" s="37" t="s">
        <v>26</v>
      </c>
      <c r="I25" s="37" t="s">
        <v>133</v>
      </c>
      <c r="J25" s="53" t="s">
        <v>127</v>
      </c>
      <c r="K25" s="58">
        <v>15115334320</v>
      </c>
      <c r="L25" s="36" t="str">
        <f t="shared" si="1"/>
        <v>151****4320</v>
      </c>
      <c r="M25" s="40" t="s">
        <v>134</v>
      </c>
      <c r="N25" s="39" t="s">
        <v>30</v>
      </c>
      <c r="O25" s="38">
        <v>1500</v>
      </c>
      <c r="P25" s="40"/>
      <c r="Q25" s="73"/>
    </row>
    <row r="26" ht="28.5" spans="1:17">
      <c r="A26" s="37">
        <v>23</v>
      </c>
      <c r="B26" s="37" t="s">
        <v>135</v>
      </c>
      <c r="C26" s="36" t="str">
        <f t="shared" si="0"/>
        <v>张*荣</v>
      </c>
      <c r="D26" s="37" t="s">
        <v>136</v>
      </c>
      <c r="E26" s="37">
        <v>18188931182</v>
      </c>
      <c r="F26" s="37" t="str">
        <f>REPLACE(E26,4,4,"****")</f>
        <v>181****1182</v>
      </c>
      <c r="G26" s="37" t="s">
        <v>137</v>
      </c>
      <c r="H26" s="37" t="s">
        <v>18</v>
      </c>
      <c r="I26" s="37" t="s">
        <v>138</v>
      </c>
      <c r="J26" s="53" t="s">
        <v>139</v>
      </c>
      <c r="K26" s="56">
        <v>18670809920</v>
      </c>
      <c r="L26" s="36" t="str">
        <f t="shared" si="1"/>
        <v>186****9920</v>
      </c>
      <c r="M26" s="37" t="s">
        <v>140</v>
      </c>
      <c r="N26" s="37" t="s">
        <v>30</v>
      </c>
      <c r="O26" s="38">
        <v>2000</v>
      </c>
      <c r="P26" s="52" t="s">
        <v>141</v>
      </c>
      <c r="Q26" s="73"/>
    </row>
    <row r="27" ht="28.5" spans="1:17">
      <c r="A27" s="37">
        <v>24</v>
      </c>
      <c r="B27" s="37" t="s">
        <v>142</v>
      </c>
      <c r="C27" s="36" t="str">
        <f t="shared" si="0"/>
        <v>李*峰</v>
      </c>
      <c r="D27" s="37" t="s">
        <v>143</v>
      </c>
      <c r="E27" s="37"/>
      <c r="F27" s="37"/>
      <c r="G27" s="37" t="s">
        <v>87</v>
      </c>
      <c r="H27" s="37" t="s">
        <v>26</v>
      </c>
      <c r="I27" s="37" t="s">
        <v>144</v>
      </c>
      <c r="J27" s="53" t="s">
        <v>118</v>
      </c>
      <c r="K27" s="59">
        <v>15173258157</v>
      </c>
      <c r="L27" s="36" t="str">
        <f t="shared" si="1"/>
        <v>151****8157</v>
      </c>
      <c r="M27" s="37" t="s">
        <v>145</v>
      </c>
      <c r="N27" s="37" t="s">
        <v>30</v>
      </c>
      <c r="O27" s="38">
        <v>1500</v>
      </c>
      <c r="P27" s="52"/>
      <c r="Q27" s="73"/>
    </row>
    <row r="28" ht="28.5" spans="1:17">
      <c r="A28" s="37">
        <v>25</v>
      </c>
      <c r="B28" s="37" t="s">
        <v>146</v>
      </c>
      <c r="C28" s="36" t="str">
        <f t="shared" si="0"/>
        <v>刘*</v>
      </c>
      <c r="D28" s="37" t="s">
        <v>147</v>
      </c>
      <c r="E28" s="37"/>
      <c r="F28" s="37"/>
      <c r="G28" s="37" t="s">
        <v>148</v>
      </c>
      <c r="H28" s="37" t="s">
        <v>98</v>
      </c>
      <c r="I28" s="37" t="s">
        <v>99</v>
      </c>
      <c r="J28" s="37" t="s">
        <v>28</v>
      </c>
      <c r="K28" s="37">
        <v>13975347982</v>
      </c>
      <c r="L28" s="36" t="str">
        <f t="shared" si="1"/>
        <v>139****7982</v>
      </c>
      <c r="M28" s="37" t="s">
        <v>149</v>
      </c>
      <c r="N28" s="37" t="s">
        <v>101</v>
      </c>
      <c r="O28" s="38">
        <v>800</v>
      </c>
      <c r="P28" s="52"/>
      <c r="Q28" s="73"/>
    </row>
    <row r="29" ht="28.5" spans="1:17">
      <c r="A29" s="37">
        <v>26</v>
      </c>
      <c r="B29" s="37" t="s">
        <v>150</v>
      </c>
      <c r="C29" s="36" t="str">
        <f t="shared" si="0"/>
        <v>刘*</v>
      </c>
      <c r="D29" s="37" t="s">
        <v>151</v>
      </c>
      <c r="E29" s="37"/>
      <c r="F29" s="37"/>
      <c r="G29" s="37" t="s">
        <v>152</v>
      </c>
      <c r="H29" s="37" t="s">
        <v>26</v>
      </c>
      <c r="I29" s="37" t="s">
        <v>54</v>
      </c>
      <c r="J29" s="49" t="s">
        <v>20</v>
      </c>
      <c r="K29" s="56">
        <v>13974150155</v>
      </c>
      <c r="L29" s="36" t="str">
        <f t="shared" si="1"/>
        <v>139****0155</v>
      </c>
      <c r="M29" s="37" t="s">
        <v>129</v>
      </c>
      <c r="N29" s="37" t="s">
        <v>30</v>
      </c>
      <c r="O29" s="38">
        <v>1500</v>
      </c>
      <c r="P29" s="52"/>
      <c r="Q29" s="73"/>
    </row>
    <row r="30" ht="28.5" spans="1:17">
      <c r="A30" s="37">
        <v>27</v>
      </c>
      <c r="B30" s="37" t="s">
        <v>153</v>
      </c>
      <c r="C30" s="36" t="str">
        <f t="shared" si="0"/>
        <v>刘*萍</v>
      </c>
      <c r="D30" s="37" t="s">
        <v>154</v>
      </c>
      <c r="E30" s="37">
        <v>17773369329</v>
      </c>
      <c r="F30" s="37" t="str">
        <f>REPLACE(E30,4,4,"****")</f>
        <v>177****9329</v>
      </c>
      <c r="G30" s="37" t="s">
        <v>137</v>
      </c>
      <c r="H30" s="37" t="s">
        <v>155</v>
      </c>
      <c r="I30" s="37" t="s">
        <v>110</v>
      </c>
      <c r="J30" s="53" t="s">
        <v>55</v>
      </c>
      <c r="K30" s="56">
        <v>18711393382</v>
      </c>
      <c r="L30" s="36" t="str">
        <f t="shared" si="1"/>
        <v>187****3382</v>
      </c>
      <c r="M30" s="37" t="s">
        <v>145</v>
      </c>
      <c r="N30" s="37" t="s">
        <v>30</v>
      </c>
      <c r="O30" s="60">
        <v>2000</v>
      </c>
      <c r="P30" s="38" t="s">
        <v>156</v>
      </c>
      <c r="Q30" s="73"/>
    </row>
    <row r="31" ht="28.5" spans="1:17">
      <c r="A31" s="37">
        <v>28</v>
      </c>
      <c r="B31" s="37" t="s">
        <v>157</v>
      </c>
      <c r="C31" s="36" t="str">
        <f t="shared" si="0"/>
        <v>陈*珠</v>
      </c>
      <c r="D31" s="37" t="s">
        <v>158</v>
      </c>
      <c r="E31" s="37">
        <v>15886310768</v>
      </c>
      <c r="F31" s="37" t="str">
        <f>REPLACE(E31,4,4,"****")</f>
        <v>158****0768</v>
      </c>
      <c r="G31" s="37" t="s">
        <v>159</v>
      </c>
      <c r="H31" s="37" t="s">
        <v>18</v>
      </c>
      <c r="I31" s="37" t="s">
        <v>39</v>
      </c>
      <c r="J31" s="53" t="s">
        <v>118</v>
      </c>
      <c r="K31" s="61">
        <v>15173258157</v>
      </c>
      <c r="L31" s="36" t="str">
        <f t="shared" si="1"/>
        <v>151****8157</v>
      </c>
      <c r="M31" s="37" t="s">
        <v>145</v>
      </c>
      <c r="N31" s="37" t="s">
        <v>30</v>
      </c>
      <c r="O31" s="38">
        <v>1500</v>
      </c>
      <c r="P31" s="52"/>
      <c r="Q31" s="73"/>
    </row>
    <row r="32" ht="28.5" spans="1:17">
      <c r="A32" s="37">
        <v>29</v>
      </c>
      <c r="B32" s="37" t="s">
        <v>160</v>
      </c>
      <c r="C32" s="36" t="str">
        <f t="shared" si="0"/>
        <v>吴*丹稠</v>
      </c>
      <c r="D32" s="37" t="s">
        <v>161</v>
      </c>
      <c r="E32" s="42">
        <v>18075767321</v>
      </c>
      <c r="F32" s="37" t="str">
        <f>REPLACE(E32,4,4,"****")</f>
        <v>180****7321</v>
      </c>
      <c r="G32" s="43" t="s">
        <v>162</v>
      </c>
      <c r="H32" s="37" t="s">
        <v>18</v>
      </c>
      <c r="I32" s="37" t="s">
        <v>163</v>
      </c>
      <c r="J32" s="53" t="s">
        <v>164</v>
      </c>
      <c r="K32" s="53">
        <v>13874130551</v>
      </c>
      <c r="L32" s="36" t="str">
        <f t="shared" si="1"/>
        <v>138****0551</v>
      </c>
      <c r="M32" s="37" t="s">
        <v>165</v>
      </c>
      <c r="N32" s="37" t="s">
        <v>30</v>
      </c>
      <c r="O32" s="60">
        <v>1500</v>
      </c>
      <c r="P32" s="52"/>
      <c r="Q32" s="73"/>
    </row>
    <row r="33" ht="28.5" spans="1:17">
      <c r="A33" s="37">
        <v>30</v>
      </c>
      <c r="B33" s="37" t="s">
        <v>166</v>
      </c>
      <c r="C33" s="36" t="str">
        <f t="shared" si="0"/>
        <v>周*勇</v>
      </c>
      <c r="D33" s="37" t="s">
        <v>167</v>
      </c>
      <c r="E33" s="37"/>
      <c r="F33" s="37"/>
      <c r="G33" s="37" t="s">
        <v>168</v>
      </c>
      <c r="H33" s="37" t="s">
        <v>26</v>
      </c>
      <c r="I33" s="37" t="s">
        <v>169</v>
      </c>
      <c r="J33" s="53" t="s">
        <v>164</v>
      </c>
      <c r="K33" s="53">
        <v>13874130551</v>
      </c>
      <c r="L33" s="36" t="str">
        <f t="shared" si="1"/>
        <v>138****0551</v>
      </c>
      <c r="M33" s="37" t="s">
        <v>109</v>
      </c>
      <c r="N33" s="37" t="s">
        <v>30</v>
      </c>
      <c r="O33" s="38">
        <v>1500</v>
      </c>
      <c r="P33" s="52"/>
      <c r="Q33" s="73"/>
    </row>
    <row r="34" ht="28.5" spans="1:17">
      <c r="A34" s="37">
        <v>31</v>
      </c>
      <c r="B34" s="37" t="s">
        <v>170</v>
      </c>
      <c r="C34" s="36" t="str">
        <f t="shared" si="0"/>
        <v>陈*坚</v>
      </c>
      <c r="D34" s="37" t="s">
        <v>171</v>
      </c>
      <c r="E34" s="37"/>
      <c r="F34" s="37" t="s">
        <v>172</v>
      </c>
      <c r="G34" s="37" t="s">
        <v>173</v>
      </c>
      <c r="H34" s="44" t="s">
        <v>18</v>
      </c>
      <c r="I34" s="37" t="s">
        <v>174</v>
      </c>
      <c r="J34" s="53" t="s">
        <v>164</v>
      </c>
      <c r="K34" s="56">
        <v>13874130551</v>
      </c>
      <c r="L34" s="36" t="str">
        <f t="shared" si="1"/>
        <v>138****0551</v>
      </c>
      <c r="M34" s="37" t="s">
        <v>175</v>
      </c>
      <c r="N34" s="37" t="s">
        <v>30</v>
      </c>
      <c r="O34" s="38">
        <v>1500</v>
      </c>
      <c r="P34" s="52"/>
      <c r="Q34" s="73"/>
    </row>
    <row r="35" ht="28.5" spans="1:17">
      <c r="A35" s="37">
        <v>32</v>
      </c>
      <c r="B35" s="37" t="s">
        <v>176</v>
      </c>
      <c r="C35" s="36" t="str">
        <f t="shared" si="0"/>
        <v>刘*灏</v>
      </c>
      <c r="D35" s="37" t="s">
        <v>177</v>
      </c>
      <c r="E35" s="37"/>
      <c r="F35" s="37"/>
      <c r="G35" s="37" t="s">
        <v>178</v>
      </c>
      <c r="H35" s="37" t="s">
        <v>26</v>
      </c>
      <c r="I35" s="55" t="s">
        <v>83</v>
      </c>
      <c r="J35" s="53" t="s">
        <v>164</v>
      </c>
      <c r="K35" s="53">
        <v>13874130551</v>
      </c>
      <c r="L35" s="36" t="str">
        <f t="shared" si="1"/>
        <v>138****0551</v>
      </c>
      <c r="M35" s="40" t="s">
        <v>179</v>
      </c>
      <c r="N35" s="37" t="s">
        <v>30</v>
      </c>
      <c r="O35" s="38">
        <v>1500</v>
      </c>
      <c r="P35" s="52"/>
      <c r="Q35" s="73"/>
    </row>
    <row r="36" ht="28.5" spans="1:17">
      <c r="A36" s="37">
        <v>33</v>
      </c>
      <c r="B36" s="37" t="s">
        <v>180</v>
      </c>
      <c r="C36" s="36" t="str">
        <f t="shared" ref="C36:C67" si="2">REPLACE(D36,2,1,"*")</f>
        <v>贺*生</v>
      </c>
      <c r="D36" s="37" t="s">
        <v>181</v>
      </c>
      <c r="E36" s="37"/>
      <c r="F36" s="37"/>
      <c r="G36" s="37" t="s">
        <v>59</v>
      </c>
      <c r="H36" s="37" t="s">
        <v>26</v>
      </c>
      <c r="I36" s="37" t="s">
        <v>21</v>
      </c>
      <c r="J36" s="53" t="s">
        <v>164</v>
      </c>
      <c r="K36" s="53">
        <v>13874130551</v>
      </c>
      <c r="L36" s="36" t="str">
        <f t="shared" ref="L36:L67" si="3">REPLACE(K36,4,4,"****")</f>
        <v>138****0551</v>
      </c>
      <c r="M36" s="37" t="s">
        <v>61</v>
      </c>
      <c r="N36" s="37" t="s">
        <v>30</v>
      </c>
      <c r="O36" s="38">
        <v>1500</v>
      </c>
      <c r="P36" s="52"/>
      <c r="Q36" s="73"/>
    </row>
    <row r="37" ht="28.5" spans="1:17">
      <c r="A37" s="37">
        <v>34</v>
      </c>
      <c r="B37" s="37" t="s">
        <v>182</v>
      </c>
      <c r="C37" s="36" t="str">
        <f t="shared" si="2"/>
        <v>贺*宇</v>
      </c>
      <c r="D37" s="37" t="s">
        <v>183</v>
      </c>
      <c r="E37" s="37"/>
      <c r="F37" s="37"/>
      <c r="G37" s="37" t="s">
        <v>184</v>
      </c>
      <c r="H37" s="37" t="s">
        <v>26</v>
      </c>
      <c r="I37" s="37" t="s">
        <v>185</v>
      </c>
      <c r="J37" s="53" t="s">
        <v>118</v>
      </c>
      <c r="K37" s="52" t="s">
        <v>119</v>
      </c>
      <c r="L37" s="36" t="str">
        <f t="shared" si="3"/>
        <v>151****8157</v>
      </c>
      <c r="M37" s="37" t="s">
        <v>186</v>
      </c>
      <c r="N37" s="37" t="s">
        <v>30</v>
      </c>
      <c r="O37" s="38">
        <v>1500</v>
      </c>
      <c r="P37" s="52"/>
      <c r="Q37" s="73"/>
    </row>
    <row r="38" ht="42.75" spans="1:17">
      <c r="A38" s="37">
        <v>35</v>
      </c>
      <c r="B38" s="37" t="s">
        <v>187</v>
      </c>
      <c r="C38" s="36" t="str">
        <f t="shared" si="2"/>
        <v>李*</v>
      </c>
      <c r="D38" s="37" t="s">
        <v>188</v>
      </c>
      <c r="E38" s="37"/>
      <c r="F38" s="37"/>
      <c r="G38" s="41" t="s">
        <v>189</v>
      </c>
      <c r="H38" s="37" t="s">
        <v>26</v>
      </c>
      <c r="I38" s="40" t="s">
        <v>113</v>
      </c>
      <c r="J38" s="53" t="s">
        <v>164</v>
      </c>
      <c r="K38" s="53">
        <v>13874130551</v>
      </c>
      <c r="L38" s="36" t="str">
        <f t="shared" si="3"/>
        <v>138****0551</v>
      </c>
      <c r="M38" s="37" t="s">
        <v>190</v>
      </c>
      <c r="N38" s="37" t="s">
        <v>30</v>
      </c>
      <c r="O38" s="38">
        <v>1500</v>
      </c>
      <c r="P38" s="52"/>
      <c r="Q38" s="73"/>
    </row>
    <row r="39" ht="30" spans="1:17">
      <c r="A39" s="37">
        <v>36</v>
      </c>
      <c r="B39" s="37" t="s">
        <v>191</v>
      </c>
      <c r="C39" s="36" t="str">
        <f t="shared" si="2"/>
        <v>李*</v>
      </c>
      <c r="D39" s="37" t="s">
        <v>192</v>
      </c>
      <c r="E39" s="37">
        <v>15386223666</v>
      </c>
      <c r="F39" s="37" t="str">
        <f t="shared" ref="F39:F47" si="4">REPLACE(E39,4,4,"****")</f>
        <v>153****3666</v>
      </c>
      <c r="G39" s="37" t="s">
        <v>193</v>
      </c>
      <c r="H39" s="37" t="s">
        <v>18</v>
      </c>
      <c r="I39" s="37" t="s">
        <v>194</v>
      </c>
      <c r="J39" s="53" t="s">
        <v>164</v>
      </c>
      <c r="K39" s="53">
        <v>13874130551</v>
      </c>
      <c r="L39" s="36" t="str">
        <f t="shared" si="3"/>
        <v>138****0551</v>
      </c>
      <c r="M39" s="40" t="s">
        <v>195</v>
      </c>
      <c r="N39" s="39" t="s">
        <v>196</v>
      </c>
      <c r="O39" s="38">
        <v>1500</v>
      </c>
      <c r="P39" s="52"/>
      <c r="Q39" s="73"/>
    </row>
    <row r="40" ht="30" spans="1:17">
      <c r="A40" s="37">
        <v>37</v>
      </c>
      <c r="B40" s="37" t="s">
        <v>197</v>
      </c>
      <c r="C40" s="36" t="str">
        <f t="shared" si="2"/>
        <v>李*</v>
      </c>
      <c r="D40" s="37" t="s">
        <v>192</v>
      </c>
      <c r="E40" s="37">
        <v>15386223666</v>
      </c>
      <c r="F40" s="37" t="str">
        <f t="shared" si="4"/>
        <v>153****3666</v>
      </c>
      <c r="G40" s="37" t="s">
        <v>193</v>
      </c>
      <c r="H40" s="37" t="s">
        <v>18</v>
      </c>
      <c r="I40" s="37" t="s">
        <v>194</v>
      </c>
      <c r="J40" s="53" t="s">
        <v>164</v>
      </c>
      <c r="K40" s="53">
        <v>13874130551</v>
      </c>
      <c r="L40" s="36" t="str">
        <f t="shared" si="3"/>
        <v>138****0551</v>
      </c>
      <c r="M40" s="40" t="s">
        <v>195</v>
      </c>
      <c r="N40" s="39" t="s">
        <v>196</v>
      </c>
      <c r="O40" s="38">
        <v>1500</v>
      </c>
      <c r="P40" s="52"/>
      <c r="Q40" s="73"/>
    </row>
    <row r="41" ht="30" spans="1:17">
      <c r="A41" s="37">
        <v>38</v>
      </c>
      <c r="B41" s="37" t="s">
        <v>198</v>
      </c>
      <c r="C41" s="36" t="str">
        <f t="shared" si="2"/>
        <v>李*</v>
      </c>
      <c r="D41" s="37" t="s">
        <v>192</v>
      </c>
      <c r="E41" s="37">
        <v>15386223666</v>
      </c>
      <c r="F41" s="37" t="str">
        <f t="shared" si="4"/>
        <v>153****3666</v>
      </c>
      <c r="G41" s="37" t="s">
        <v>193</v>
      </c>
      <c r="H41" s="37" t="s">
        <v>18</v>
      </c>
      <c r="I41" s="37" t="s">
        <v>194</v>
      </c>
      <c r="J41" s="53" t="s">
        <v>164</v>
      </c>
      <c r="K41" s="53">
        <v>13874130551</v>
      </c>
      <c r="L41" s="36" t="str">
        <f t="shared" si="3"/>
        <v>138****0551</v>
      </c>
      <c r="M41" s="40" t="s">
        <v>195</v>
      </c>
      <c r="N41" s="39" t="s">
        <v>196</v>
      </c>
      <c r="O41" s="38">
        <v>1500</v>
      </c>
      <c r="P41" s="52"/>
      <c r="Q41" s="73"/>
    </row>
    <row r="42" ht="30" spans="1:17">
      <c r="A42" s="37">
        <v>39</v>
      </c>
      <c r="B42" s="37" t="s">
        <v>199</v>
      </c>
      <c r="C42" s="36" t="str">
        <f t="shared" si="2"/>
        <v>周*飞</v>
      </c>
      <c r="D42" s="37" t="s">
        <v>200</v>
      </c>
      <c r="E42" s="37">
        <v>18673355345</v>
      </c>
      <c r="F42" s="37" t="str">
        <f t="shared" si="4"/>
        <v>186****5345</v>
      </c>
      <c r="G42" s="37" t="s">
        <v>193</v>
      </c>
      <c r="H42" s="37" t="s">
        <v>18</v>
      </c>
      <c r="I42" s="37" t="s">
        <v>194</v>
      </c>
      <c r="J42" s="53" t="s">
        <v>164</v>
      </c>
      <c r="K42" s="53">
        <v>13874130551</v>
      </c>
      <c r="L42" s="36" t="str">
        <f t="shared" si="3"/>
        <v>138****0551</v>
      </c>
      <c r="M42" s="40" t="s">
        <v>195</v>
      </c>
      <c r="N42" s="39" t="s">
        <v>196</v>
      </c>
      <c r="O42" s="38">
        <v>1500</v>
      </c>
      <c r="P42" s="52"/>
      <c r="Q42" s="73"/>
    </row>
    <row r="43" ht="30" spans="1:17">
      <c r="A43" s="37">
        <v>40</v>
      </c>
      <c r="B43" s="37" t="s">
        <v>201</v>
      </c>
      <c r="C43" s="36" t="str">
        <f t="shared" si="2"/>
        <v>周*飞</v>
      </c>
      <c r="D43" s="37" t="s">
        <v>200</v>
      </c>
      <c r="E43" s="37">
        <v>18673355345</v>
      </c>
      <c r="F43" s="37" t="str">
        <f t="shared" si="4"/>
        <v>186****5345</v>
      </c>
      <c r="G43" s="37" t="s">
        <v>193</v>
      </c>
      <c r="H43" s="37" t="s">
        <v>18</v>
      </c>
      <c r="I43" s="37" t="s">
        <v>194</v>
      </c>
      <c r="J43" s="53" t="s">
        <v>164</v>
      </c>
      <c r="K43" s="53">
        <v>13874130551</v>
      </c>
      <c r="L43" s="36" t="str">
        <f t="shared" si="3"/>
        <v>138****0551</v>
      </c>
      <c r="M43" s="40" t="s">
        <v>195</v>
      </c>
      <c r="N43" s="39" t="s">
        <v>196</v>
      </c>
      <c r="O43" s="38">
        <v>1500</v>
      </c>
      <c r="P43" s="52"/>
      <c r="Q43" s="73"/>
    </row>
    <row r="44" ht="30" spans="1:17">
      <c r="A44" s="37">
        <v>41</v>
      </c>
      <c r="B44" s="37" t="s">
        <v>202</v>
      </c>
      <c r="C44" s="36" t="str">
        <f t="shared" si="2"/>
        <v>周*飞</v>
      </c>
      <c r="D44" s="37" t="s">
        <v>200</v>
      </c>
      <c r="E44" s="37">
        <v>18673355345</v>
      </c>
      <c r="F44" s="37" t="str">
        <f t="shared" si="4"/>
        <v>186****5345</v>
      </c>
      <c r="G44" s="37" t="s">
        <v>193</v>
      </c>
      <c r="H44" s="37" t="s">
        <v>18</v>
      </c>
      <c r="I44" s="37" t="s">
        <v>194</v>
      </c>
      <c r="J44" s="53" t="s">
        <v>164</v>
      </c>
      <c r="K44" s="53">
        <v>13874130551</v>
      </c>
      <c r="L44" s="36" t="str">
        <f t="shared" si="3"/>
        <v>138****0551</v>
      </c>
      <c r="M44" s="40" t="s">
        <v>195</v>
      </c>
      <c r="N44" s="39" t="s">
        <v>196</v>
      </c>
      <c r="O44" s="38">
        <v>1500</v>
      </c>
      <c r="P44" s="52"/>
      <c r="Q44" s="73"/>
    </row>
    <row r="45" ht="30" spans="1:17">
      <c r="A45" s="37">
        <v>42</v>
      </c>
      <c r="B45" s="37" t="s">
        <v>203</v>
      </c>
      <c r="C45" s="36" t="str">
        <f t="shared" si="2"/>
        <v>朱*慧</v>
      </c>
      <c r="D45" s="37" t="s">
        <v>204</v>
      </c>
      <c r="E45" s="37">
        <v>1323238306</v>
      </c>
      <c r="F45" s="37" t="str">
        <f t="shared" si="4"/>
        <v>132****306</v>
      </c>
      <c r="G45" s="37" t="s">
        <v>193</v>
      </c>
      <c r="H45" s="37" t="s">
        <v>18</v>
      </c>
      <c r="I45" s="37" t="s">
        <v>194</v>
      </c>
      <c r="J45" s="53" t="s">
        <v>74</v>
      </c>
      <c r="K45" s="52" t="s">
        <v>205</v>
      </c>
      <c r="L45" s="36" t="str">
        <f t="shared" si="3"/>
        <v>139****2117</v>
      </c>
      <c r="M45" s="40" t="s">
        <v>195</v>
      </c>
      <c r="N45" s="39" t="s">
        <v>196</v>
      </c>
      <c r="O45" s="38">
        <v>1500</v>
      </c>
      <c r="P45" s="52"/>
      <c r="Q45" s="73"/>
    </row>
    <row r="46" ht="30" spans="1:17">
      <c r="A46" s="37">
        <v>43</v>
      </c>
      <c r="B46" s="37" t="s">
        <v>206</v>
      </c>
      <c r="C46" s="36" t="str">
        <f t="shared" si="2"/>
        <v>朱*慧</v>
      </c>
      <c r="D46" s="37" t="s">
        <v>204</v>
      </c>
      <c r="E46" s="37">
        <v>13232383061</v>
      </c>
      <c r="F46" s="37" t="str">
        <f t="shared" si="4"/>
        <v>132****3061</v>
      </c>
      <c r="G46" s="37" t="s">
        <v>193</v>
      </c>
      <c r="H46" s="37" t="s">
        <v>18</v>
      </c>
      <c r="I46" s="37" t="s">
        <v>194</v>
      </c>
      <c r="J46" s="53" t="s">
        <v>74</v>
      </c>
      <c r="K46" s="52" t="s">
        <v>205</v>
      </c>
      <c r="L46" s="36" t="str">
        <f t="shared" si="3"/>
        <v>139****2117</v>
      </c>
      <c r="M46" s="40" t="s">
        <v>195</v>
      </c>
      <c r="N46" s="39" t="s">
        <v>196</v>
      </c>
      <c r="O46" s="38">
        <v>1500</v>
      </c>
      <c r="P46" s="52"/>
      <c r="Q46" s="73"/>
    </row>
    <row r="47" ht="30" spans="1:17">
      <c r="A47" s="37">
        <v>44</v>
      </c>
      <c r="B47" s="37" t="s">
        <v>207</v>
      </c>
      <c r="C47" s="36" t="str">
        <f t="shared" si="2"/>
        <v>朱*慧</v>
      </c>
      <c r="D47" s="37" t="s">
        <v>204</v>
      </c>
      <c r="E47" s="37">
        <v>13232383061</v>
      </c>
      <c r="F47" s="37" t="str">
        <f t="shared" si="4"/>
        <v>132****3061</v>
      </c>
      <c r="G47" s="37" t="s">
        <v>193</v>
      </c>
      <c r="H47" s="37" t="s">
        <v>18</v>
      </c>
      <c r="I47" s="37" t="s">
        <v>194</v>
      </c>
      <c r="J47" s="53" t="s">
        <v>74</v>
      </c>
      <c r="K47" s="52" t="s">
        <v>205</v>
      </c>
      <c r="L47" s="36" t="str">
        <f t="shared" si="3"/>
        <v>139****2117</v>
      </c>
      <c r="M47" s="40" t="s">
        <v>195</v>
      </c>
      <c r="N47" s="39" t="s">
        <v>196</v>
      </c>
      <c r="O47" s="38">
        <v>1500</v>
      </c>
      <c r="P47" s="52"/>
      <c r="Q47" s="73"/>
    </row>
    <row r="48" ht="28.5" spans="1:17">
      <c r="A48" s="37">
        <v>45</v>
      </c>
      <c r="B48" s="37" t="s">
        <v>208</v>
      </c>
      <c r="C48" s="36" t="str">
        <f t="shared" si="2"/>
        <v>尹*飞</v>
      </c>
      <c r="D48" s="37" t="s">
        <v>209</v>
      </c>
      <c r="E48" s="37"/>
      <c r="F48" s="37"/>
      <c r="G48" s="37" t="s">
        <v>210</v>
      </c>
      <c r="H48" s="37" t="s">
        <v>26</v>
      </c>
      <c r="I48" s="37" t="s">
        <v>211</v>
      </c>
      <c r="J48" s="53" t="s">
        <v>55</v>
      </c>
      <c r="K48" s="49">
        <v>18711393382</v>
      </c>
      <c r="L48" s="36" t="str">
        <f t="shared" si="3"/>
        <v>187****3382</v>
      </c>
      <c r="M48" s="37" t="s">
        <v>212</v>
      </c>
      <c r="N48" s="37" t="s">
        <v>30</v>
      </c>
      <c r="O48" s="38">
        <v>1500</v>
      </c>
      <c r="P48" s="52"/>
      <c r="Q48" s="73"/>
    </row>
    <row r="49" ht="28.5" spans="1:17">
      <c r="A49" s="37">
        <v>46</v>
      </c>
      <c r="B49" s="37" t="s">
        <v>213</v>
      </c>
      <c r="C49" s="36" t="str">
        <f>REPLACE(D49,2,2,"*")</f>
        <v>欧*平</v>
      </c>
      <c r="D49" s="37" t="s">
        <v>214</v>
      </c>
      <c r="E49" s="37"/>
      <c r="F49" s="37"/>
      <c r="G49" s="37" t="s">
        <v>48</v>
      </c>
      <c r="H49" s="37" t="s">
        <v>26</v>
      </c>
      <c r="I49" s="37" t="s">
        <v>215</v>
      </c>
      <c r="J49" s="53" t="s">
        <v>55</v>
      </c>
      <c r="K49" s="54">
        <v>13975347982</v>
      </c>
      <c r="L49" s="36" t="str">
        <f t="shared" si="3"/>
        <v>139****7982</v>
      </c>
      <c r="M49" s="37" t="s">
        <v>56</v>
      </c>
      <c r="N49" s="37" t="s">
        <v>30</v>
      </c>
      <c r="O49" s="52" t="s">
        <v>65</v>
      </c>
      <c r="P49" s="52"/>
      <c r="Q49" s="73"/>
    </row>
    <row r="50" ht="28.5" spans="1:17">
      <c r="A50" s="37">
        <v>47</v>
      </c>
      <c r="B50" s="37" t="s">
        <v>180</v>
      </c>
      <c r="C50" s="36" t="str">
        <f t="shared" si="2"/>
        <v>吴*华</v>
      </c>
      <c r="D50" s="37" t="s">
        <v>216</v>
      </c>
      <c r="E50" s="37"/>
      <c r="F50" s="37"/>
      <c r="G50" s="37" t="s">
        <v>125</v>
      </c>
      <c r="H50" s="37" t="s">
        <v>26</v>
      </c>
      <c r="I50" s="37" t="s">
        <v>126</v>
      </c>
      <c r="J50" s="61" t="s">
        <v>217</v>
      </c>
      <c r="K50" s="37" t="s">
        <v>218</v>
      </c>
      <c r="L50" s="36" t="str">
        <f t="shared" si="3"/>
        <v>130****2389</v>
      </c>
      <c r="M50" s="37" t="s">
        <v>129</v>
      </c>
      <c r="N50" s="37" t="s">
        <v>30</v>
      </c>
      <c r="O50" s="62" t="s">
        <v>65</v>
      </c>
      <c r="P50" s="63"/>
      <c r="Q50" s="73"/>
    </row>
    <row r="51" ht="28.5" spans="1:17">
      <c r="A51" s="37">
        <v>48</v>
      </c>
      <c r="B51" s="37" t="s">
        <v>219</v>
      </c>
      <c r="C51" s="36" t="str">
        <f t="shared" si="2"/>
        <v>谭*群</v>
      </c>
      <c r="D51" s="37" t="s">
        <v>220</v>
      </c>
      <c r="E51" s="37"/>
      <c r="F51" s="37"/>
      <c r="G51" s="37" t="s">
        <v>221</v>
      </c>
      <c r="H51" s="37" t="s">
        <v>26</v>
      </c>
      <c r="I51" s="37" t="s">
        <v>222</v>
      </c>
      <c r="J51" s="37" t="s">
        <v>90</v>
      </c>
      <c r="K51" s="53">
        <v>13787248856</v>
      </c>
      <c r="L51" s="36" t="str">
        <f t="shared" si="3"/>
        <v>137****8856</v>
      </c>
      <c r="M51" s="37" t="s">
        <v>223</v>
      </c>
      <c r="N51" s="37" t="s">
        <v>30</v>
      </c>
      <c r="O51" s="38">
        <v>1500</v>
      </c>
      <c r="P51" s="52"/>
      <c r="Q51" s="73"/>
    </row>
    <row r="52" s="32" customFormat="1" ht="28.5" spans="1:17">
      <c r="A52" s="37">
        <v>49</v>
      </c>
      <c r="B52" s="37" t="s">
        <v>224</v>
      </c>
      <c r="C52" s="36" t="str">
        <f t="shared" si="2"/>
        <v>刘*</v>
      </c>
      <c r="D52" s="37" t="s">
        <v>225</v>
      </c>
      <c r="E52" s="37"/>
      <c r="F52" s="37"/>
      <c r="G52" s="37" t="s">
        <v>226</v>
      </c>
      <c r="H52" s="37" t="s">
        <v>98</v>
      </c>
      <c r="I52" s="37" t="s">
        <v>227</v>
      </c>
      <c r="J52" s="37" t="s">
        <v>90</v>
      </c>
      <c r="K52" s="53">
        <v>13787248856</v>
      </c>
      <c r="L52" s="36" t="str">
        <f t="shared" si="3"/>
        <v>137****8856</v>
      </c>
      <c r="M52" s="37" t="s">
        <v>228</v>
      </c>
      <c r="N52" s="39" t="s">
        <v>101</v>
      </c>
      <c r="O52" s="38">
        <v>800</v>
      </c>
      <c r="P52" s="52"/>
      <c r="Q52" s="60"/>
    </row>
    <row r="53" ht="28.5" spans="1:17">
      <c r="A53" s="37">
        <v>50</v>
      </c>
      <c r="B53" s="37" t="s">
        <v>229</v>
      </c>
      <c r="C53" s="36" t="str">
        <f t="shared" si="2"/>
        <v>陈*龙</v>
      </c>
      <c r="D53" s="37" t="s">
        <v>230</v>
      </c>
      <c r="E53" s="37"/>
      <c r="F53" s="37"/>
      <c r="G53" s="37" t="s">
        <v>178</v>
      </c>
      <c r="H53" s="37" t="s">
        <v>26</v>
      </c>
      <c r="I53" s="37" t="s">
        <v>231</v>
      </c>
      <c r="J53" s="53" t="s">
        <v>118</v>
      </c>
      <c r="K53" s="64">
        <v>15173258157</v>
      </c>
      <c r="L53" s="36" t="str">
        <f t="shared" si="3"/>
        <v>151****8157</v>
      </c>
      <c r="M53" s="37" t="s">
        <v>232</v>
      </c>
      <c r="N53" s="37" t="s">
        <v>30</v>
      </c>
      <c r="O53" s="38">
        <v>1500</v>
      </c>
      <c r="P53" s="52"/>
      <c r="Q53" s="73"/>
    </row>
    <row r="54" s="33" customFormat="1" ht="38" customHeight="1" spans="1:17">
      <c r="A54" s="37">
        <v>51</v>
      </c>
      <c r="B54" s="45" t="s">
        <v>31</v>
      </c>
      <c r="C54" s="36" t="str">
        <f t="shared" si="2"/>
        <v>刘*湘</v>
      </c>
      <c r="D54" s="45" t="s">
        <v>233</v>
      </c>
      <c r="E54" s="45"/>
      <c r="F54" s="37"/>
      <c r="G54" s="45" t="s">
        <v>234</v>
      </c>
      <c r="H54" s="45" t="s">
        <v>26</v>
      </c>
      <c r="I54" s="45" t="s">
        <v>235</v>
      </c>
      <c r="J54" s="53" t="s">
        <v>127</v>
      </c>
      <c r="K54" s="65">
        <v>15115334320</v>
      </c>
      <c r="L54" s="36" t="str">
        <f t="shared" si="3"/>
        <v>151****4320</v>
      </c>
      <c r="M54" s="45" t="s">
        <v>236</v>
      </c>
      <c r="N54" s="45" t="s">
        <v>30</v>
      </c>
      <c r="O54" s="45">
        <v>1500</v>
      </c>
      <c r="P54" s="52"/>
      <c r="Q54" s="73"/>
    </row>
    <row r="55" ht="28.5" spans="1:16">
      <c r="A55" s="37">
        <v>52</v>
      </c>
      <c r="B55" s="46" t="s">
        <v>237</v>
      </c>
      <c r="C55" s="36" t="str">
        <f t="shared" si="2"/>
        <v>杨*辉</v>
      </c>
      <c r="D55" s="46" t="s">
        <v>238</v>
      </c>
      <c r="E55" s="46"/>
      <c r="F55" s="37"/>
      <c r="G55" s="46" t="s">
        <v>48</v>
      </c>
      <c r="H55" s="37" t="s">
        <v>98</v>
      </c>
      <c r="I55" s="46" t="s">
        <v>239</v>
      </c>
      <c r="J55" s="66" t="s">
        <v>28</v>
      </c>
      <c r="K55" s="66">
        <v>13975347982</v>
      </c>
      <c r="L55" s="36" t="str">
        <f t="shared" si="3"/>
        <v>139****7982</v>
      </c>
      <c r="M55" s="46" t="s">
        <v>240</v>
      </c>
      <c r="N55" s="39" t="s">
        <v>101</v>
      </c>
      <c r="O55" s="67">
        <v>800</v>
      </c>
      <c r="P55" s="48"/>
    </row>
    <row r="56" ht="28.5" spans="1:16">
      <c r="A56" s="37">
        <v>53</v>
      </c>
      <c r="B56" s="46" t="s">
        <v>241</v>
      </c>
      <c r="C56" s="36" t="str">
        <f t="shared" si="2"/>
        <v>刘*</v>
      </c>
      <c r="D56" s="46" t="s">
        <v>225</v>
      </c>
      <c r="E56" s="46"/>
      <c r="F56" s="37"/>
      <c r="G56" s="46" t="s">
        <v>242</v>
      </c>
      <c r="H56" s="46" t="s">
        <v>26</v>
      </c>
      <c r="I56" s="46" t="s">
        <v>243</v>
      </c>
      <c r="J56" s="46" t="s">
        <v>90</v>
      </c>
      <c r="K56" s="66">
        <v>13787248856</v>
      </c>
      <c r="L56" s="36" t="str">
        <f t="shared" si="3"/>
        <v>137****8856</v>
      </c>
      <c r="M56" s="46" t="s">
        <v>244</v>
      </c>
      <c r="N56" s="46" t="s">
        <v>30</v>
      </c>
      <c r="O56" s="48">
        <v>1500</v>
      </c>
      <c r="P56" s="68"/>
    </row>
    <row r="57" ht="28.5" spans="1:16">
      <c r="A57" s="37">
        <v>54</v>
      </c>
      <c r="B57" s="46" t="s">
        <v>245</v>
      </c>
      <c r="C57" s="36" t="str">
        <f t="shared" si="2"/>
        <v>黄*刚</v>
      </c>
      <c r="D57" s="46" t="s">
        <v>246</v>
      </c>
      <c r="E57" s="46"/>
      <c r="F57" s="37"/>
      <c r="G57" s="46" t="s">
        <v>44</v>
      </c>
      <c r="H57" s="46" t="s">
        <v>26</v>
      </c>
      <c r="I57" s="46" t="s">
        <v>247</v>
      </c>
      <c r="J57" s="46" t="s">
        <v>28</v>
      </c>
      <c r="K57" s="46">
        <v>13975347983</v>
      </c>
      <c r="L57" s="36" t="str">
        <f t="shared" si="3"/>
        <v>139****7983</v>
      </c>
      <c r="M57" s="46" t="s">
        <v>248</v>
      </c>
      <c r="N57" s="46" t="s">
        <v>30</v>
      </c>
      <c r="O57" s="48">
        <v>1500</v>
      </c>
      <c r="P57" s="69"/>
    </row>
    <row r="58" ht="28.5" spans="1:16">
      <c r="A58" s="37">
        <v>55</v>
      </c>
      <c r="B58" s="46" t="s">
        <v>249</v>
      </c>
      <c r="C58" s="36" t="str">
        <f t="shared" si="2"/>
        <v>张*华</v>
      </c>
      <c r="D58" s="46" t="s">
        <v>250</v>
      </c>
      <c r="E58" s="46"/>
      <c r="F58" s="37"/>
      <c r="G58" s="46" t="s">
        <v>87</v>
      </c>
      <c r="H58" s="46" t="s">
        <v>26</v>
      </c>
      <c r="I58" s="46" t="s">
        <v>247</v>
      </c>
      <c r="J58" s="46" t="s">
        <v>28</v>
      </c>
      <c r="K58" s="46">
        <v>13975347983</v>
      </c>
      <c r="L58" s="36" t="str">
        <f t="shared" si="3"/>
        <v>139****7983</v>
      </c>
      <c r="M58" s="46" t="s">
        <v>251</v>
      </c>
      <c r="N58" s="46" t="s">
        <v>30</v>
      </c>
      <c r="O58" s="48">
        <v>1500</v>
      </c>
      <c r="P58" s="69"/>
    </row>
    <row r="59" ht="28.5" spans="1:16">
      <c r="A59" s="37">
        <v>56</v>
      </c>
      <c r="B59" s="46" t="s">
        <v>252</v>
      </c>
      <c r="C59" s="36" t="str">
        <f t="shared" si="2"/>
        <v>王*知</v>
      </c>
      <c r="D59" s="46" t="s">
        <v>253</v>
      </c>
      <c r="E59" s="46"/>
      <c r="F59" s="37"/>
      <c r="G59" s="46" t="s">
        <v>87</v>
      </c>
      <c r="H59" s="46" t="s">
        <v>26</v>
      </c>
      <c r="I59" s="46" t="s">
        <v>231</v>
      </c>
      <c r="J59" s="46" t="s">
        <v>28</v>
      </c>
      <c r="K59" s="46">
        <v>13975347982</v>
      </c>
      <c r="L59" s="36" t="str">
        <f t="shared" si="3"/>
        <v>139****7982</v>
      </c>
      <c r="M59" s="46" t="s">
        <v>83</v>
      </c>
      <c r="N59" s="46" t="s">
        <v>30</v>
      </c>
      <c r="O59" s="48">
        <v>1500</v>
      </c>
      <c r="P59" s="69"/>
    </row>
    <row r="60" ht="28.5" spans="1:16">
      <c r="A60" s="37">
        <v>57</v>
      </c>
      <c r="B60" s="46" t="s">
        <v>254</v>
      </c>
      <c r="C60" s="36" t="str">
        <f t="shared" si="2"/>
        <v>李*明</v>
      </c>
      <c r="D60" s="46" t="s">
        <v>255</v>
      </c>
      <c r="E60" s="46"/>
      <c r="F60" s="37"/>
      <c r="G60" s="46" t="s">
        <v>256</v>
      </c>
      <c r="H60" s="46" t="s">
        <v>26</v>
      </c>
      <c r="I60" s="46" t="s">
        <v>257</v>
      </c>
      <c r="J60" s="46" t="s">
        <v>258</v>
      </c>
      <c r="K60" s="46">
        <v>19873311917</v>
      </c>
      <c r="L60" s="36" t="str">
        <f t="shared" si="3"/>
        <v>198****1917</v>
      </c>
      <c r="M60" s="46" t="s">
        <v>165</v>
      </c>
      <c r="N60" s="46" t="s">
        <v>30</v>
      </c>
      <c r="O60" s="48">
        <v>1500</v>
      </c>
      <c r="P60" s="69"/>
    </row>
    <row r="61" ht="28.5" spans="1:16">
      <c r="A61" s="37">
        <v>58</v>
      </c>
      <c r="B61" s="47" t="s">
        <v>259</v>
      </c>
      <c r="C61" s="36" t="str">
        <f t="shared" si="2"/>
        <v>李*华</v>
      </c>
      <c r="D61" s="48" t="s">
        <v>260</v>
      </c>
      <c r="E61" s="48">
        <v>15273312983</v>
      </c>
      <c r="F61" s="37" t="str">
        <f>REPLACE(E61,4,4,"****")</f>
        <v>152****2983</v>
      </c>
      <c r="G61" s="48" t="s">
        <v>261</v>
      </c>
      <c r="H61" s="16" t="s">
        <v>18</v>
      </c>
      <c r="I61" s="70" t="s">
        <v>83</v>
      </c>
      <c r="J61" s="46" t="s">
        <v>258</v>
      </c>
      <c r="K61" s="46">
        <v>19873311917</v>
      </c>
      <c r="L61" s="36" t="str">
        <f t="shared" si="3"/>
        <v>198****1917</v>
      </c>
      <c r="M61" s="46" t="s">
        <v>165</v>
      </c>
      <c r="N61" s="46" t="s">
        <v>22</v>
      </c>
      <c r="O61" s="48">
        <v>1500</v>
      </c>
      <c r="P61" s="69"/>
    </row>
    <row r="62" ht="28.5" spans="1:16">
      <c r="A62" s="37">
        <v>59</v>
      </c>
      <c r="B62" s="46" t="s">
        <v>262</v>
      </c>
      <c r="C62" s="36" t="str">
        <f t="shared" si="2"/>
        <v>吴*义</v>
      </c>
      <c r="D62" s="46" t="s">
        <v>263</v>
      </c>
      <c r="E62" s="46"/>
      <c r="F62" s="37"/>
      <c r="G62" s="46" t="s">
        <v>44</v>
      </c>
      <c r="H62" s="46" t="s">
        <v>26</v>
      </c>
      <c r="I62" s="46" t="s">
        <v>68</v>
      </c>
      <c r="J62" s="66" t="s">
        <v>264</v>
      </c>
      <c r="K62" s="71">
        <v>15197336879</v>
      </c>
      <c r="L62" s="36" t="str">
        <f t="shared" si="3"/>
        <v>151****6879</v>
      </c>
      <c r="M62" s="46" t="s">
        <v>75</v>
      </c>
      <c r="N62" s="46" t="s">
        <v>30</v>
      </c>
      <c r="O62" s="48">
        <v>1500</v>
      </c>
      <c r="P62" s="69"/>
    </row>
    <row r="63" ht="28.5" spans="1:16">
      <c r="A63" s="37">
        <v>60</v>
      </c>
      <c r="B63" s="46" t="s">
        <v>265</v>
      </c>
      <c r="C63" s="36" t="str">
        <f t="shared" si="2"/>
        <v>尹*平</v>
      </c>
      <c r="D63" s="46" t="s">
        <v>266</v>
      </c>
      <c r="E63" s="46"/>
      <c r="F63" s="37"/>
      <c r="G63" s="46" t="s">
        <v>267</v>
      </c>
      <c r="H63" s="46" t="s">
        <v>26</v>
      </c>
      <c r="I63" s="46" t="s">
        <v>268</v>
      </c>
      <c r="J63" s="46" t="s">
        <v>258</v>
      </c>
      <c r="K63" s="46">
        <v>19873311917</v>
      </c>
      <c r="L63" s="36" t="str">
        <f t="shared" si="3"/>
        <v>198****1917</v>
      </c>
      <c r="M63" s="46" t="s">
        <v>75</v>
      </c>
      <c r="N63" s="46" t="s">
        <v>30</v>
      </c>
      <c r="O63" s="48">
        <v>1500</v>
      </c>
      <c r="P63" s="69"/>
    </row>
    <row r="64" ht="28.5" spans="1:16">
      <c r="A64" s="37">
        <v>61</v>
      </c>
      <c r="B64" s="46" t="s">
        <v>269</v>
      </c>
      <c r="C64" s="36" t="str">
        <f t="shared" si="2"/>
        <v>周*生</v>
      </c>
      <c r="D64" s="46" t="s">
        <v>270</v>
      </c>
      <c r="E64" s="46">
        <v>18907334089</v>
      </c>
      <c r="F64" s="37" t="str">
        <f>REPLACE(E64,4,4,"****")</f>
        <v>189****4089</v>
      </c>
      <c r="G64" s="46" t="s">
        <v>137</v>
      </c>
      <c r="H64" s="46" t="s">
        <v>18</v>
      </c>
      <c r="I64" s="46" t="s">
        <v>271</v>
      </c>
      <c r="J64" s="72" t="s">
        <v>20</v>
      </c>
      <c r="K64" s="72">
        <v>13974150155</v>
      </c>
      <c r="L64" s="36" t="str">
        <f t="shared" si="3"/>
        <v>139****0155</v>
      </c>
      <c r="M64" s="46" t="s">
        <v>232</v>
      </c>
      <c r="N64" s="46" t="s">
        <v>22</v>
      </c>
      <c r="O64" s="48">
        <v>1500</v>
      </c>
      <c r="P64" s="69"/>
    </row>
    <row r="65" ht="28.5" spans="1:16">
      <c r="A65" s="37">
        <v>62</v>
      </c>
      <c r="B65" s="46" t="s">
        <v>272</v>
      </c>
      <c r="C65" s="36" t="str">
        <f t="shared" si="2"/>
        <v>彭*林</v>
      </c>
      <c r="D65" s="46" t="s">
        <v>273</v>
      </c>
      <c r="E65" s="46"/>
      <c r="F65" s="37"/>
      <c r="G65" s="46" t="s">
        <v>33</v>
      </c>
      <c r="H65" s="46" t="s">
        <v>26</v>
      </c>
      <c r="I65" s="46" t="s">
        <v>56</v>
      </c>
      <c r="J65" s="72" t="s">
        <v>20</v>
      </c>
      <c r="K65" s="72">
        <v>13974150155</v>
      </c>
      <c r="L65" s="36" t="str">
        <f t="shared" si="3"/>
        <v>139****0155</v>
      </c>
      <c r="M65" s="46" t="s">
        <v>274</v>
      </c>
      <c r="N65" s="46" t="s">
        <v>30</v>
      </c>
      <c r="O65" s="48">
        <v>1500</v>
      </c>
      <c r="P65" s="69"/>
    </row>
    <row r="66" ht="28.5" spans="1:16">
      <c r="A66" s="37">
        <v>63</v>
      </c>
      <c r="B66" s="46" t="s">
        <v>275</v>
      </c>
      <c r="C66" s="36" t="str">
        <f t="shared" si="2"/>
        <v>胡*红</v>
      </c>
      <c r="D66" s="46" t="s">
        <v>276</v>
      </c>
      <c r="E66" s="46"/>
      <c r="F66" s="37"/>
      <c r="G66" s="46" t="s">
        <v>277</v>
      </c>
      <c r="H66" s="46" t="s">
        <v>26</v>
      </c>
      <c r="I66" s="46" t="s">
        <v>144</v>
      </c>
      <c r="J66" s="66" t="s">
        <v>264</v>
      </c>
      <c r="K66" s="71">
        <v>15197336878</v>
      </c>
      <c r="L66" s="36" t="str">
        <f t="shared" si="3"/>
        <v>151****6878</v>
      </c>
      <c r="M66" s="46" t="s">
        <v>212</v>
      </c>
      <c r="N66" s="46" t="s">
        <v>30</v>
      </c>
      <c r="O66" s="48">
        <v>2000</v>
      </c>
      <c r="P66" s="69" t="s">
        <v>278</v>
      </c>
    </row>
    <row r="67" ht="28.5" spans="1:16">
      <c r="A67" s="37">
        <v>64</v>
      </c>
      <c r="B67" s="46" t="s">
        <v>279</v>
      </c>
      <c r="C67" s="36" t="str">
        <f t="shared" si="2"/>
        <v>王*云</v>
      </c>
      <c r="D67" s="46" t="s">
        <v>280</v>
      </c>
      <c r="E67" s="74">
        <v>17873318028</v>
      </c>
      <c r="F67" s="37" t="str">
        <f>REPLACE(E67,4,4,"****")</f>
        <v>178****8028</v>
      </c>
      <c r="G67" s="46" t="s">
        <v>281</v>
      </c>
      <c r="H67" s="46" t="s">
        <v>18</v>
      </c>
      <c r="I67" s="46" t="s">
        <v>282</v>
      </c>
      <c r="J67" s="46" t="s">
        <v>90</v>
      </c>
      <c r="K67" s="66">
        <v>13787248856</v>
      </c>
      <c r="L67" s="36" t="str">
        <f t="shared" si="3"/>
        <v>137****8856</v>
      </c>
      <c r="M67" s="46" t="s">
        <v>243</v>
      </c>
      <c r="N67" s="46" t="s">
        <v>41</v>
      </c>
      <c r="O67" s="48">
        <v>750</v>
      </c>
      <c r="P67" s="69" t="s">
        <v>283</v>
      </c>
    </row>
    <row r="68" ht="28.5" spans="1:16">
      <c r="A68" s="37">
        <v>65</v>
      </c>
      <c r="B68" s="46" t="s">
        <v>284</v>
      </c>
      <c r="C68" s="36" t="str">
        <f t="shared" ref="C68:C90" si="5">REPLACE(D68,2,1,"*")</f>
        <v>刘*勃</v>
      </c>
      <c r="D68" s="46" t="s">
        <v>285</v>
      </c>
      <c r="E68" s="74">
        <v>18974109001</v>
      </c>
      <c r="F68" s="37" t="str">
        <f>REPLACE(E68,4,4,"****")</f>
        <v>189****9001</v>
      </c>
      <c r="G68" s="46" t="s">
        <v>286</v>
      </c>
      <c r="H68" s="46" t="s">
        <v>18</v>
      </c>
      <c r="I68" s="46" t="s">
        <v>287</v>
      </c>
      <c r="J68" s="46" t="s">
        <v>288</v>
      </c>
      <c r="K68" s="46">
        <v>13307412963</v>
      </c>
      <c r="L68" s="36" t="str">
        <f t="shared" ref="L68:L90" si="6">REPLACE(K68,4,4,"****")</f>
        <v>133****2963</v>
      </c>
      <c r="M68" s="46" t="s">
        <v>289</v>
      </c>
      <c r="N68" s="46" t="s">
        <v>290</v>
      </c>
      <c r="O68" s="82" t="s">
        <v>291</v>
      </c>
      <c r="P68" s="69" t="s">
        <v>283</v>
      </c>
    </row>
    <row r="69" ht="28.5" spans="1:16">
      <c r="A69" s="37">
        <v>66</v>
      </c>
      <c r="B69" s="46" t="s">
        <v>292</v>
      </c>
      <c r="C69" s="36" t="str">
        <f t="shared" si="5"/>
        <v>曹*清</v>
      </c>
      <c r="D69" s="46" t="s">
        <v>293</v>
      </c>
      <c r="E69" s="75"/>
      <c r="F69" s="37"/>
      <c r="G69" s="46" t="s">
        <v>277</v>
      </c>
      <c r="H69" s="46" t="s">
        <v>26</v>
      </c>
      <c r="I69" s="46" t="s">
        <v>165</v>
      </c>
      <c r="J69" s="66" t="s">
        <v>264</v>
      </c>
      <c r="K69" s="71">
        <v>15197336878</v>
      </c>
      <c r="L69" s="36" t="str">
        <f t="shared" si="6"/>
        <v>151****6878</v>
      </c>
      <c r="M69" s="46" t="s">
        <v>54</v>
      </c>
      <c r="N69" s="46" t="s">
        <v>30</v>
      </c>
      <c r="O69" s="82" t="s">
        <v>65</v>
      </c>
      <c r="P69" s="69"/>
    </row>
    <row r="70" ht="28.5" spans="1:16">
      <c r="A70" s="37">
        <v>67</v>
      </c>
      <c r="B70" s="46" t="s">
        <v>294</v>
      </c>
      <c r="C70" s="36" t="str">
        <f t="shared" si="5"/>
        <v>欧*乐</v>
      </c>
      <c r="D70" s="46" t="s">
        <v>295</v>
      </c>
      <c r="E70" s="46"/>
      <c r="F70" s="37"/>
      <c r="G70" s="46" t="s">
        <v>48</v>
      </c>
      <c r="H70" s="46" t="s">
        <v>26</v>
      </c>
      <c r="I70" s="46" t="s">
        <v>215</v>
      </c>
      <c r="J70" s="46" t="s">
        <v>258</v>
      </c>
      <c r="K70" s="46">
        <v>19873311918</v>
      </c>
      <c r="L70" s="36" t="str">
        <f t="shared" si="6"/>
        <v>198****1918</v>
      </c>
      <c r="M70" s="46" t="s">
        <v>296</v>
      </c>
      <c r="N70" s="46" t="s">
        <v>30</v>
      </c>
      <c r="O70" s="48">
        <v>1500</v>
      </c>
      <c r="P70" s="69"/>
    </row>
    <row r="71" ht="28.5" spans="1:16">
      <c r="A71" s="37">
        <v>68</v>
      </c>
      <c r="B71" s="46" t="s">
        <v>297</v>
      </c>
      <c r="C71" s="36" t="str">
        <f t="shared" si="5"/>
        <v>廖*英</v>
      </c>
      <c r="D71" s="46" t="s">
        <v>298</v>
      </c>
      <c r="E71" s="74">
        <v>15673309168</v>
      </c>
      <c r="F71" s="37" t="str">
        <f>REPLACE(E71,4,4,"****")</f>
        <v>156****9168</v>
      </c>
      <c r="G71" s="46" t="s">
        <v>299</v>
      </c>
      <c r="H71" s="46" t="s">
        <v>18</v>
      </c>
      <c r="I71" s="46" t="s">
        <v>300</v>
      </c>
      <c r="J71" s="46" t="s">
        <v>258</v>
      </c>
      <c r="K71" s="46">
        <v>19873311917</v>
      </c>
      <c r="L71" s="36" t="str">
        <f t="shared" si="6"/>
        <v>198****1917</v>
      </c>
      <c r="M71" s="46" t="s">
        <v>301</v>
      </c>
      <c r="N71" s="46" t="s">
        <v>30</v>
      </c>
      <c r="O71" s="82" t="s">
        <v>65</v>
      </c>
      <c r="P71" s="69"/>
    </row>
    <row r="72" ht="28.5" spans="1:16">
      <c r="A72" s="37">
        <v>69</v>
      </c>
      <c r="B72" s="46" t="s">
        <v>302</v>
      </c>
      <c r="C72" s="36" t="str">
        <f t="shared" si="5"/>
        <v>文*英</v>
      </c>
      <c r="D72" s="46" t="s">
        <v>303</v>
      </c>
      <c r="E72" s="74">
        <v>18373341418</v>
      </c>
      <c r="F72" s="37" t="str">
        <f>REPLACE(E72,4,4,"****")</f>
        <v>183****1418</v>
      </c>
      <c r="G72" s="46" t="s">
        <v>261</v>
      </c>
      <c r="H72" s="46" t="s">
        <v>18</v>
      </c>
      <c r="I72" s="75" t="s">
        <v>304</v>
      </c>
      <c r="J72" s="66" t="s">
        <v>305</v>
      </c>
      <c r="K72" s="66">
        <v>13517412808</v>
      </c>
      <c r="L72" s="36" t="str">
        <f t="shared" si="6"/>
        <v>135****2808</v>
      </c>
      <c r="M72" s="75" t="s">
        <v>306</v>
      </c>
      <c r="N72" s="46" t="s">
        <v>30</v>
      </c>
      <c r="O72" s="48">
        <v>1500</v>
      </c>
      <c r="P72" s="69"/>
    </row>
    <row r="73" ht="28.5" spans="1:16">
      <c r="A73" s="37">
        <v>70</v>
      </c>
      <c r="B73" s="46" t="s">
        <v>307</v>
      </c>
      <c r="C73" s="36" t="str">
        <f t="shared" si="5"/>
        <v>彭*</v>
      </c>
      <c r="D73" s="46" t="s">
        <v>308</v>
      </c>
      <c r="E73" s="46"/>
      <c r="F73" s="37"/>
      <c r="G73" s="46" t="s">
        <v>309</v>
      </c>
      <c r="H73" s="46" t="s">
        <v>26</v>
      </c>
      <c r="I73" s="46" t="s">
        <v>239</v>
      </c>
      <c r="J73" s="53" t="s">
        <v>74</v>
      </c>
      <c r="K73" s="83">
        <v>13973342117</v>
      </c>
      <c r="L73" s="36" t="str">
        <f t="shared" si="6"/>
        <v>139****2117</v>
      </c>
      <c r="M73" s="46" t="s">
        <v>133</v>
      </c>
      <c r="N73" s="46" t="s">
        <v>30</v>
      </c>
      <c r="O73" s="48">
        <v>1500</v>
      </c>
      <c r="P73" s="69"/>
    </row>
    <row r="74" ht="28.5" spans="1:16">
      <c r="A74" s="37">
        <v>71</v>
      </c>
      <c r="B74" s="46" t="s">
        <v>310</v>
      </c>
      <c r="C74" s="36" t="str">
        <f t="shared" si="5"/>
        <v>旷*利</v>
      </c>
      <c r="D74" s="46" t="s">
        <v>311</v>
      </c>
      <c r="E74" s="46"/>
      <c r="F74" s="37"/>
      <c r="G74" s="46" t="s">
        <v>277</v>
      </c>
      <c r="H74" s="46" t="s">
        <v>26</v>
      </c>
      <c r="I74" s="46" t="s">
        <v>312</v>
      </c>
      <c r="J74" s="53" t="s">
        <v>60</v>
      </c>
      <c r="K74" s="46">
        <v>18692633855</v>
      </c>
      <c r="L74" s="36" t="str">
        <f t="shared" si="6"/>
        <v>186****3855</v>
      </c>
      <c r="M74" s="46" t="s">
        <v>313</v>
      </c>
      <c r="N74" s="46" t="s">
        <v>30</v>
      </c>
      <c r="O74" s="48">
        <v>1500</v>
      </c>
      <c r="P74" s="69"/>
    </row>
    <row r="75" ht="28.5" spans="1:16">
      <c r="A75" s="37">
        <v>72</v>
      </c>
      <c r="B75" s="46" t="s">
        <v>314</v>
      </c>
      <c r="C75" s="36" t="str">
        <f t="shared" si="5"/>
        <v>李*</v>
      </c>
      <c r="D75" s="46" t="s">
        <v>315</v>
      </c>
      <c r="E75" s="46"/>
      <c r="F75" s="37"/>
      <c r="G75" s="46" t="s">
        <v>210</v>
      </c>
      <c r="H75" s="46" t="s">
        <v>26</v>
      </c>
      <c r="I75" s="46" t="s">
        <v>21</v>
      </c>
      <c r="J75" s="66" t="s">
        <v>264</v>
      </c>
      <c r="K75" s="66">
        <v>15197336878</v>
      </c>
      <c r="L75" s="36" t="str">
        <f t="shared" si="6"/>
        <v>151****6878</v>
      </c>
      <c r="M75" s="46" t="s">
        <v>316</v>
      </c>
      <c r="N75" s="46" t="s">
        <v>30</v>
      </c>
      <c r="O75" s="48">
        <v>1500</v>
      </c>
      <c r="P75" s="69"/>
    </row>
    <row r="76" ht="28.5" spans="1:16">
      <c r="A76" s="37">
        <v>73</v>
      </c>
      <c r="B76" s="46" t="s">
        <v>317</v>
      </c>
      <c r="C76" s="36" t="str">
        <f t="shared" si="5"/>
        <v>刘*华</v>
      </c>
      <c r="D76" s="46" t="s">
        <v>318</v>
      </c>
      <c r="E76" s="74"/>
      <c r="F76" s="37"/>
      <c r="G76" s="46" t="s">
        <v>168</v>
      </c>
      <c r="H76" s="46" t="s">
        <v>26</v>
      </c>
      <c r="I76" s="46" t="s">
        <v>223</v>
      </c>
      <c r="J76" s="66" t="s">
        <v>264</v>
      </c>
      <c r="K76" s="71">
        <v>15197336878</v>
      </c>
      <c r="L76" s="36" t="str">
        <f t="shared" si="6"/>
        <v>151****6878</v>
      </c>
      <c r="M76" s="46" t="s">
        <v>165</v>
      </c>
      <c r="N76" s="46" t="s">
        <v>30</v>
      </c>
      <c r="O76" s="82" t="s">
        <v>65</v>
      </c>
      <c r="P76" s="69"/>
    </row>
    <row r="77" s="33" customFormat="1" ht="42" customHeight="1" spans="1:16">
      <c r="A77" s="37">
        <v>74</v>
      </c>
      <c r="B77" s="76" t="s">
        <v>71</v>
      </c>
      <c r="C77" s="36" t="str">
        <f t="shared" si="5"/>
        <v>周*香</v>
      </c>
      <c r="D77" s="76" t="s">
        <v>319</v>
      </c>
      <c r="F77" s="37"/>
      <c r="G77" s="76" t="s">
        <v>234</v>
      </c>
      <c r="H77" s="76" t="s">
        <v>26</v>
      </c>
      <c r="I77" s="76" t="s">
        <v>235</v>
      </c>
      <c r="J77" s="66" t="s">
        <v>264</v>
      </c>
      <c r="K77" s="76" t="s">
        <v>320</v>
      </c>
      <c r="L77" s="36" t="str">
        <f t="shared" si="6"/>
        <v>‘15****36878</v>
      </c>
      <c r="M77" s="76" t="s">
        <v>236</v>
      </c>
      <c r="N77" s="76" t="s">
        <v>30</v>
      </c>
      <c r="O77" s="84" t="s">
        <v>65</v>
      </c>
      <c r="P77" s="85"/>
    </row>
    <row r="78" ht="28.5" spans="1:16">
      <c r="A78" s="37">
        <v>75</v>
      </c>
      <c r="B78" s="46" t="s">
        <v>321</v>
      </c>
      <c r="C78" s="36" t="str">
        <f t="shared" si="5"/>
        <v>董*平</v>
      </c>
      <c r="D78" s="46" t="s">
        <v>322</v>
      </c>
      <c r="E78" s="74"/>
      <c r="F78" s="37"/>
      <c r="G78" s="46" t="s">
        <v>125</v>
      </c>
      <c r="H78" s="46" t="s">
        <v>26</v>
      </c>
      <c r="I78" s="46" t="s">
        <v>126</v>
      </c>
      <c r="J78" s="66" t="s">
        <v>323</v>
      </c>
      <c r="K78" s="68" t="s">
        <v>324</v>
      </c>
      <c r="L78" s="36" t="str">
        <f t="shared" si="6"/>
        <v>135****3856</v>
      </c>
      <c r="M78" s="46" t="s">
        <v>129</v>
      </c>
      <c r="N78" s="46" t="s">
        <v>30</v>
      </c>
      <c r="O78" s="86" t="s">
        <v>65</v>
      </c>
      <c r="P78" s="69"/>
    </row>
    <row r="79" ht="28.5" spans="1:16">
      <c r="A79" s="37">
        <v>76</v>
      </c>
      <c r="B79" s="46" t="s">
        <v>325</v>
      </c>
      <c r="C79" s="36" t="str">
        <f t="shared" si="5"/>
        <v>宁*其</v>
      </c>
      <c r="D79" s="46" t="s">
        <v>326</v>
      </c>
      <c r="E79" s="46"/>
      <c r="F79" s="37"/>
      <c r="G79" s="46" t="s">
        <v>327</v>
      </c>
      <c r="H79" s="46" t="s">
        <v>26</v>
      </c>
      <c r="I79" s="46" t="s">
        <v>211</v>
      </c>
      <c r="J79" s="53" t="s">
        <v>127</v>
      </c>
      <c r="K79" s="68" t="s">
        <v>128</v>
      </c>
      <c r="L79" s="36" t="str">
        <f t="shared" si="6"/>
        <v>151****4320</v>
      </c>
      <c r="M79" s="46" t="s">
        <v>328</v>
      </c>
      <c r="N79" s="46" t="s">
        <v>30</v>
      </c>
      <c r="O79" s="46">
        <v>1500</v>
      </c>
      <c r="P79" s="69"/>
    </row>
    <row r="80" ht="28.5" spans="1:16">
      <c r="A80" s="37">
        <v>77</v>
      </c>
      <c r="B80" s="46" t="s">
        <v>329</v>
      </c>
      <c r="C80" s="36" t="str">
        <f t="shared" si="5"/>
        <v>刘*来</v>
      </c>
      <c r="D80" s="46" t="s">
        <v>330</v>
      </c>
      <c r="E80" s="74">
        <v>18373341418</v>
      </c>
      <c r="F80" s="37" t="str">
        <f>REPLACE(E80,4,4,"****")</f>
        <v>183****1418</v>
      </c>
      <c r="G80" s="46" t="s">
        <v>261</v>
      </c>
      <c r="H80" s="46" t="s">
        <v>18</v>
      </c>
      <c r="I80" s="75" t="s">
        <v>304</v>
      </c>
      <c r="J80" s="66" t="s">
        <v>305</v>
      </c>
      <c r="K80" s="66">
        <v>13517412808</v>
      </c>
      <c r="L80" s="36" t="str">
        <f t="shared" si="6"/>
        <v>135****2808</v>
      </c>
      <c r="M80" s="75" t="s">
        <v>306</v>
      </c>
      <c r="N80" s="46" t="s">
        <v>30</v>
      </c>
      <c r="O80" s="46">
        <v>1500</v>
      </c>
      <c r="P80" s="69"/>
    </row>
    <row r="81" s="32" customFormat="1" ht="28.5" spans="1:16">
      <c r="A81" s="37">
        <v>78</v>
      </c>
      <c r="B81" s="46" t="s">
        <v>331</v>
      </c>
      <c r="C81" s="36" t="str">
        <f t="shared" si="5"/>
        <v>欧*育</v>
      </c>
      <c r="D81" s="46" t="s">
        <v>332</v>
      </c>
      <c r="E81" s="46">
        <v>19896318086</v>
      </c>
      <c r="F81" s="37" t="str">
        <f>REPLACE(E81,4,4,"****")</f>
        <v>198****8086</v>
      </c>
      <c r="G81" s="46" t="s">
        <v>299</v>
      </c>
      <c r="H81" s="46" t="s">
        <v>18</v>
      </c>
      <c r="I81" s="46" t="s">
        <v>333</v>
      </c>
      <c r="J81" s="66" t="s">
        <v>305</v>
      </c>
      <c r="K81" s="83">
        <v>13517412808</v>
      </c>
      <c r="L81" s="36" t="str">
        <f t="shared" si="6"/>
        <v>135****2808</v>
      </c>
      <c r="M81" s="87" t="s">
        <v>334</v>
      </c>
      <c r="N81" s="87" t="s">
        <v>30</v>
      </c>
      <c r="O81" s="86" t="s">
        <v>65</v>
      </c>
      <c r="P81" s="88"/>
    </row>
    <row r="82" ht="28.5" spans="1:16">
      <c r="A82" s="37">
        <v>79</v>
      </c>
      <c r="B82" s="46" t="s">
        <v>335</v>
      </c>
      <c r="C82" s="36" t="str">
        <f t="shared" si="5"/>
        <v>谭*保</v>
      </c>
      <c r="D82" s="46" t="s">
        <v>336</v>
      </c>
      <c r="E82" s="46"/>
      <c r="F82" s="37"/>
      <c r="G82" s="46" t="s">
        <v>117</v>
      </c>
      <c r="H82" s="46" t="s">
        <v>26</v>
      </c>
      <c r="I82" s="46" t="s">
        <v>54</v>
      </c>
      <c r="J82" s="66" t="s">
        <v>258</v>
      </c>
      <c r="K82" s="46">
        <v>19873311917</v>
      </c>
      <c r="L82" s="36" t="str">
        <f t="shared" si="6"/>
        <v>198****1917</v>
      </c>
      <c r="M82" s="46" t="s">
        <v>337</v>
      </c>
      <c r="N82" s="46" t="s">
        <v>30</v>
      </c>
      <c r="O82" s="46">
        <v>1500</v>
      </c>
      <c r="P82" s="69"/>
    </row>
    <row r="83" ht="28.5" spans="1:16">
      <c r="A83" s="37">
        <v>80</v>
      </c>
      <c r="B83" s="46" t="s">
        <v>338</v>
      </c>
      <c r="C83" s="36" t="str">
        <f t="shared" si="5"/>
        <v>张*东</v>
      </c>
      <c r="D83" s="46" t="s">
        <v>339</v>
      </c>
      <c r="E83" s="46"/>
      <c r="F83" s="37"/>
      <c r="G83" s="46" t="s">
        <v>48</v>
      </c>
      <c r="H83" s="46" t="s">
        <v>26</v>
      </c>
      <c r="I83" s="46" t="s">
        <v>186</v>
      </c>
      <c r="J83" s="66" t="s">
        <v>258</v>
      </c>
      <c r="K83" s="46">
        <v>19873311919</v>
      </c>
      <c r="L83" s="36" t="str">
        <f t="shared" si="6"/>
        <v>198****1919</v>
      </c>
      <c r="M83" s="46" t="s">
        <v>337</v>
      </c>
      <c r="N83" s="46" t="s">
        <v>30</v>
      </c>
      <c r="O83" s="46">
        <v>1500</v>
      </c>
      <c r="P83" s="69"/>
    </row>
    <row r="84" ht="28.5" spans="1:16">
      <c r="A84" s="37">
        <v>81</v>
      </c>
      <c r="B84" s="46" t="s">
        <v>340</v>
      </c>
      <c r="C84" s="36" t="str">
        <f t="shared" si="5"/>
        <v>龙*艳</v>
      </c>
      <c r="D84" s="46" t="s">
        <v>341</v>
      </c>
      <c r="E84" s="46"/>
      <c r="F84" s="37"/>
      <c r="G84" s="46" t="s">
        <v>48</v>
      </c>
      <c r="H84" s="46" t="s">
        <v>26</v>
      </c>
      <c r="I84" s="46" t="s">
        <v>186</v>
      </c>
      <c r="J84" s="66" t="s">
        <v>258</v>
      </c>
      <c r="K84" s="46">
        <v>19873311918</v>
      </c>
      <c r="L84" s="36" t="str">
        <f t="shared" si="6"/>
        <v>198****1918</v>
      </c>
      <c r="M84" s="46" t="s">
        <v>337</v>
      </c>
      <c r="N84" s="46" t="s">
        <v>30</v>
      </c>
      <c r="O84" s="46">
        <v>1500</v>
      </c>
      <c r="P84" s="69"/>
    </row>
    <row r="85" ht="28.5" spans="1:16">
      <c r="A85" s="37">
        <v>82</v>
      </c>
      <c r="B85" s="46" t="s">
        <v>342</v>
      </c>
      <c r="C85" s="36" t="str">
        <f t="shared" si="5"/>
        <v>易*勇</v>
      </c>
      <c r="D85" s="46" t="s">
        <v>343</v>
      </c>
      <c r="E85" s="74"/>
      <c r="F85" s="37"/>
      <c r="G85" s="46" t="s">
        <v>33</v>
      </c>
      <c r="H85" s="46" t="s">
        <v>26</v>
      </c>
      <c r="I85" s="70" t="s">
        <v>83</v>
      </c>
      <c r="J85" s="66" t="s">
        <v>258</v>
      </c>
      <c r="K85" s="46">
        <v>19873311917</v>
      </c>
      <c r="L85" s="36" t="str">
        <f t="shared" si="6"/>
        <v>198****1917</v>
      </c>
      <c r="M85" s="46" t="s">
        <v>84</v>
      </c>
      <c r="N85" s="46" t="s">
        <v>30</v>
      </c>
      <c r="O85" s="86" t="s">
        <v>65</v>
      </c>
      <c r="P85" s="69"/>
    </row>
    <row r="86" ht="28.5" spans="1:16">
      <c r="A86" s="37">
        <v>83</v>
      </c>
      <c r="B86" s="46" t="s">
        <v>344</v>
      </c>
      <c r="C86" s="36" t="str">
        <f t="shared" si="5"/>
        <v>余*华</v>
      </c>
      <c r="D86" s="46" t="s">
        <v>345</v>
      </c>
      <c r="E86" s="74"/>
      <c r="F86" s="37"/>
      <c r="G86" s="46" t="s">
        <v>33</v>
      </c>
      <c r="H86" s="46" t="s">
        <v>26</v>
      </c>
      <c r="I86" s="46" t="s">
        <v>346</v>
      </c>
      <c r="J86" s="66" t="s">
        <v>258</v>
      </c>
      <c r="K86" s="46">
        <v>19873311917</v>
      </c>
      <c r="L86" s="36" t="str">
        <f t="shared" si="6"/>
        <v>198****1917</v>
      </c>
      <c r="M86" s="46" t="s">
        <v>75</v>
      </c>
      <c r="N86" s="46" t="s">
        <v>30</v>
      </c>
      <c r="O86" s="46">
        <v>1500</v>
      </c>
      <c r="P86" s="69"/>
    </row>
    <row r="87" ht="28.5" spans="1:16">
      <c r="A87" s="37">
        <v>84</v>
      </c>
      <c r="B87" s="46" t="s">
        <v>347</v>
      </c>
      <c r="C87" s="36" t="str">
        <f t="shared" si="5"/>
        <v>周*</v>
      </c>
      <c r="D87" s="46" t="s">
        <v>348</v>
      </c>
      <c r="E87" s="46"/>
      <c r="F87" s="37"/>
      <c r="G87" s="46" t="s">
        <v>178</v>
      </c>
      <c r="H87" s="46" t="s">
        <v>26</v>
      </c>
      <c r="I87" s="46" t="s">
        <v>110</v>
      </c>
      <c r="J87" s="66" t="s">
        <v>264</v>
      </c>
      <c r="K87" s="66">
        <v>15197336878</v>
      </c>
      <c r="L87" s="36" t="str">
        <f t="shared" si="6"/>
        <v>151****6878</v>
      </c>
      <c r="M87" s="46" t="s">
        <v>185</v>
      </c>
      <c r="N87" s="46" t="s">
        <v>30</v>
      </c>
      <c r="O87" s="48">
        <v>1500</v>
      </c>
      <c r="P87" s="69"/>
    </row>
    <row r="88" ht="28.5" spans="1:16">
      <c r="A88" s="37">
        <v>85</v>
      </c>
      <c r="B88" s="46" t="s">
        <v>349</v>
      </c>
      <c r="C88" s="36" t="str">
        <f t="shared" si="5"/>
        <v>张*平</v>
      </c>
      <c r="D88" s="46" t="s">
        <v>350</v>
      </c>
      <c r="E88" s="74"/>
      <c r="F88" s="37"/>
      <c r="G88" s="46" t="s">
        <v>33</v>
      </c>
      <c r="H88" s="46" t="s">
        <v>26</v>
      </c>
      <c r="I88" s="46" t="s">
        <v>351</v>
      </c>
      <c r="J88" s="66" t="s">
        <v>264</v>
      </c>
      <c r="K88" s="71">
        <v>15197336878</v>
      </c>
      <c r="L88" s="36" t="str">
        <f t="shared" si="6"/>
        <v>151****6878</v>
      </c>
      <c r="M88" s="46" t="s">
        <v>352</v>
      </c>
      <c r="N88" s="46" t="s">
        <v>30</v>
      </c>
      <c r="O88" s="48">
        <v>1500</v>
      </c>
      <c r="P88" s="69"/>
    </row>
    <row r="89" ht="28.5" spans="1:16">
      <c r="A89" s="37">
        <v>86</v>
      </c>
      <c r="B89" s="46" t="s">
        <v>353</v>
      </c>
      <c r="C89" s="36" t="str">
        <f t="shared" si="5"/>
        <v>谭*方</v>
      </c>
      <c r="D89" s="46" t="s">
        <v>354</v>
      </c>
      <c r="E89" s="46">
        <v>18974184287</v>
      </c>
      <c r="F89" s="37" t="str">
        <f>REPLACE(E89,4,4,"****")</f>
        <v>189****4287</v>
      </c>
      <c r="G89" s="46" t="s">
        <v>299</v>
      </c>
      <c r="H89" s="46" t="s">
        <v>18</v>
      </c>
      <c r="I89" s="46" t="s">
        <v>355</v>
      </c>
      <c r="J89" s="66" t="s">
        <v>305</v>
      </c>
      <c r="K89" s="66">
        <v>13517412808</v>
      </c>
      <c r="L89" s="36" t="str">
        <f t="shared" si="6"/>
        <v>135****2808</v>
      </c>
      <c r="M89" s="46" t="s">
        <v>337</v>
      </c>
      <c r="N89" s="46" t="s">
        <v>22</v>
      </c>
      <c r="O89" s="48">
        <v>1500</v>
      </c>
      <c r="P89" s="69"/>
    </row>
    <row r="90" ht="28.5" spans="1:16">
      <c r="A90" s="37">
        <v>87</v>
      </c>
      <c r="B90" s="46" t="s">
        <v>356</v>
      </c>
      <c r="C90" s="36" t="str">
        <f t="shared" si="5"/>
        <v>尹*河</v>
      </c>
      <c r="D90" s="46" t="s">
        <v>357</v>
      </c>
      <c r="E90" s="46">
        <v>13077023412</v>
      </c>
      <c r="F90" s="37" t="str">
        <f>REPLACE(E90,4,4,"****")</f>
        <v>130****3412</v>
      </c>
      <c r="G90" s="46" t="s">
        <v>299</v>
      </c>
      <c r="H90" s="46" t="s">
        <v>18</v>
      </c>
      <c r="I90" s="46" t="s">
        <v>355</v>
      </c>
      <c r="J90" s="66" t="s">
        <v>305</v>
      </c>
      <c r="K90" s="66">
        <v>13517412808</v>
      </c>
      <c r="L90" s="36" t="str">
        <f t="shared" si="6"/>
        <v>135****2808</v>
      </c>
      <c r="M90" s="46" t="s">
        <v>337</v>
      </c>
      <c r="N90" s="46" t="s">
        <v>22</v>
      </c>
      <c r="O90" s="48">
        <v>1500</v>
      </c>
      <c r="P90" s="69"/>
    </row>
    <row r="91" spans="1:16">
      <c r="A91" s="37"/>
      <c r="B91" s="77"/>
      <c r="C91" s="77"/>
      <c r="D91" s="77"/>
      <c r="E91" s="77"/>
      <c r="F91" s="77"/>
      <c r="G91" s="77"/>
      <c r="H91" s="77"/>
      <c r="I91" s="77"/>
      <c r="J91" s="77"/>
      <c r="K91" s="77"/>
      <c r="L91" s="77"/>
      <c r="M91" s="77"/>
      <c r="N91" s="80"/>
      <c r="O91" s="80"/>
      <c r="P91" s="89"/>
    </row>
    <row r="92" spans="1:16">
      <c r="A92" s="78"/>
      <c r="B92" s="77"/>
      <c r="C92" s="77"/>
      <c r="D92" s="77"/>
      <c r="E92" s="77"/>
      <c r="F92" s="77"/>
      <c r="G92" s="77"/>
      <c r="H92" s="77"/>
      <c r="I92" s="77"/>
      <c r="J92" s="77"/>
      <c r="K92" s="77"/>
      <c r="L92" s="77"/>
      <c r="M92" s="77"/>
      <c r="N92" s="80"/>
      <c r="O92" s="80"/>
      <c r="P92" s="89"/>
    </row>
    <row r="93" spans="1:16">
      <c r="A93" s="78"/>
      <c r="B93" s="77"/>
      <c r="C93" s="77"/>
      <c r="D93" s="77"/>
      <c r="E93" s="77"/>
      <c r="F93" s="77"/>
      <c r="G93" s="77"/>
      <c r="H93" s="77"/>
      <c r="I93" s="77"/>
      <c r="J93" s="77"/>
      <c r="K93" s="77"/>
      <c r="L93" s="77"/>
      <c r="M93" s="77"/>
      <c r="N93" s="80"/>
      <c r="O93" s="80"/>
      <c r="P93" s="89"/>
    </row>
    <row r="94" spans="1:16">
      <c r="A94" s="78"/>
      <c r="B94" s="77"/>
      <c r="C94" s="77"/>
      <c r="D94" s="77"/>
      <c r="E94" s="77"/>
      <c r="F94" s="77"/>
      <c r="G94" s="77"/>
      <c r="H94" s="77"/>
      <c r="I94" s="77"/>
      <c r="J94" s="77"/>
      <c r="K94" s="77"/>
      <c r="L94" s="77"/>
      <c r="M94" s="77"/>
      <c r="N94" s="80"/>
      <c r="O94" s="80"/>
      <c r="P94" s="89"/>
    </row>
    <row r="95" spans="1:16">
      <c r="A95" s="78"/>
      <c r="B95" s="77"/>
      <c r="C95" s="77"/>
      <c r="D95" s="77"/>
      <c r="E95" s="77"/>
      <c r="F95" s="77"/>
      <c r="G95" s="77"/>
      <c r="H95" s="77"/>
      <c r="I95" s="77"/>
      <c r="J95" s="77"/>
      <c r="K95" s="77"/>
      <c r="L95" s="77"/>
      <c r="M95" s="77"/>
      <c r="N95" s="80"/>
      <c r="O95" s="80"/>
      <c r="P95" s="89"/>
    </row>
    <row r="96" spans="1:16">
      <c r="A96" s="78"/>
      <c r="B96" s="77"/>
      <c r="C96" s="77"/>
      <c r="D96" s="77"/>
      <c r="E96" s="77"/>
      <c r="F96" s="77"/>
      <c r="G96" s="77"/>
      <c r="H96" s="77"/>
      <c r="I96" s="77"/>
      <c r="J96" s="77"/>
      <c r="K96" s="77"/>
      <c r="L96" s="77"/>
      <c r="M96" s="77"/>
      <c r="N96" s="80"/>
      <c r="O96" s="80"/>
      <c r="P96" s="89"/>
    </row>
    <row r="97" spans="1:16">
      <c r="A97" s="78"/>
      <c r="B97" s="77"/>
      <c r="C97" s="77"/>
      <c r="D97" s="77"/>
      <c r="E97" s="77"/>
      <c r="F97" s="77"/>
      <c r="G97" s="77"/>
      <c r="H97" s="77"/>
      <c r="I97" s="77"/>
      <c r="J97" s="77"/>
      <c r="K97" s="77"/>
      <c r="L97" s="77"/>
      <c r="M97" s="77"/>
      <c r="N97" s="80"/>
      <c r="O97" s="80"/>
      <c r="P97" s="89"/>
    </row>
    <row r="98" spans="1:16">
      <c r="A98" s="79" t="s">
        <v>358</v>
      </c>
      <c r="B98" s="80"/>
      <c r="C98" s="80"/>
      <c r="D98" s="80"/>
      <c r="E98" s="80"/>
      <c r="F98" s="80"/>
      <c r="G98" s="80"/>
      <c r="H98" s="80"/>
      <c r="I98" s="80"/>
      <c r="J98" s="80"/>
      <c r="K98" s="80"/>
      <c r="L98" s="80"/>
      <c r="M98" s="80"/>
      <c r="N98" s="80"/>
      <c r="O98" s="80"/>
      <c r="P98" s="90"/>
    </row>
    <row r="99" spans="1:16">
      <c r="A99" s="81" t="s">
        <v>359</v>
      </c>
      <c r="B99" s="81"/>
      <c r="C99" s="81"/>
      <c r="D99" s="81"/>
      <c r="E99" s="81"/>
      <c r="F99" s="81"/>
      <c r="G99" s="81"/>
      <c r="H99" s="81"/>
      <c r="I99" s="81"/>
      <c r="J99" s="81"/>
      <c r="K99" s="81"/>
      <c r="L99" s="81"/>
      <c r="M99" s="81"/>
      <c r="N99" s="91"/>
      <c r="O99" s="91"/>
      <c r="P99" s="81"/>
    </row>
  </sheetData>
  <mergeCells count="4">
    <mergeCell ref="A1:P1"/>
    <mergeCell ref="A2:P2"/>
    <mergeCell ref="A98:P98"/>
    <mergeCell ref="A99:P99"/>
  </mergeCells>
  <pageMargins left="0.75" right="0.75" top="1" bottom="1" header="0.511111111111111" footer="0.511111111111111"/>
  <pageSetup paperSize="9" orientation="landscape" horizontalDpi="600" vertic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7"/>
  <sheetViews>
    <sheetView tabSelected="1" workbookViewId="0">
      <selection activeCell="J11" sqref="J11"/>
    </sheetView>
  </sheetViews>
  <sheetFormatPr defaultColWidth="9" defaultRowHeight="14.25"/>
  <cols>
    <col min="3" max="3" width="9" hidden="1" customWidth="1"/>
    <col min="5" max="5" width="18.75" hidden="1" customWidth="1"/>
    <col min="6" max="6" width="18.75" customWidth="1"/>
    <col min="7" max="7" width="13.25" customWidth="1"/>
    <col min="8" max="8" width="12.625" customWidth="1"/>
    <col min="9" max="9" width="11.75" customWidth="1"/>
    <col min="10" max="10" width="13" customWidth="1"/>
    <col min="11" max="11" width="14.625" hidden="1" customWidth="1"/>
    <col min="12" max="12" width="14.625" customWidth="1"/>
  </cols>
  <sheetData>
    <row r="1" ht="25.5" spans="1:18">
      <c r="A1" s="1" t="s">
        <v>360</v>
      </c>
      <c r="B1" s="1"/>
      <c r="C1" s="1"/>
      <c r="D1" s="1"/>
      <c r="E1" s="1"/>
      <c r="F1" s="1"/>
      <c r="G1" s="2"/>
      <c r="H1" s="1"/>
      <c r="I1" s="1"/>
      <c r="J1" s="1"/>
      <c r="K1" s="1"/>
      <c r="L1" s="1"/>
      <c r="M1" s="1"/>
      <c r="N1" s="1"/>
      <c r="O1" s="1"/>
      <c r="P1" s="11"/>
      <c r="Q1" s="11"/>
      <c r="R1" s="11"/>
    </row>
    <row r="2" spans="1:18">
      <c r="A2" s="3" t="s">
        <v>361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11"/>
      <c r="Q2" s="11"/>
      <c r="R2" s="11"/>
    </row>
    <row r="3" ht="37.5" spans="1:18">
      <c r="A3" s="4" t="s">
        <v>2</v>
      </c>
      <c r="B3" s="4" t="s">
        <v>3</v>
      </c>
      <c r="C3" s="5" t="s">
        <v>362</v>
      </c>
      <c r="D3" s="5" t="s">
        <v>362</v>
      </c>
      <c r="E3" s="5" t="s">
        <v>5</v>
      </c>
      <c r="F3" s="5" t="s">
        <v>5</v>
      </c>
      <c r="G3" s="6" t="s">
        <v>363</v>
      </c>
      <c r="H3" s="5" t="s">
        <v>7</v>
      </c>
      <c r="I3" s="12" t="s">
        <v>8</v>
      </c>
      <c r="J3" s="5" t="s">
        <v>364</v>
      </c>
      <c r="K3" s="5" t="s">
        <v>365</v>
      </c>
      <c r="L3" s="5" t="s">
        <v>365</v>
      </c>
      <c r="M3" s="12" t="s">
        <v>11</v>
      </c>
      <c r="N3" s="5" t="s">
        <v>366</v>
      </c>
      <c r="O3" s="5" t="s">
        <v>14</v>
      </c>
      <c r="P3" s="11"/>
      <c r="Q3" s="11"/>
      <c r="R3" s="11"/>
    </row>
    <row r="4" ht="27" spans="1:18">
      <c r="A4" s="6">
        <v>178</v>
      </c>
      <c r="B4" s="6" t="s">
        <v>297</v>
      </c>
      <c r="C4" s="6" t="s">
        <v>367</v>
      </c>
      <c r="D4" s="6" t="str">
        <f>REPLACE(C4,2,1,"*")</f>
        <v>柳*</v>
      </c>
      <c r="E4" s="6">
        <v>17382086352</v>
      </c>
      <c r="F4" s="6" t="str">
        <f>REPLACE(E4,4,4,"****")</f>
        <v>173****6352</v>
      </c>
      <c r="G4" s="6" t="s">
        <v>299</v>
      </c>
      <c r="H4" s="7" t="s">
        <v>18</v>
      </c>
      <c r="I4" s="7" t="s">
        <v>368</v>
      </c>
      <c r="J4" s="7" t="s">
        <v>369</v>
      </c>
      <c r="K4" s="13">
        <v>13517413856</v>
      </c>
      <c r="L4" s="13" t="str">
        <f>REPLACE(K4,4,4,"****")</f>
        <v>135****3856</v>
      </c>
      <c r="M4" s="7"/>
      <c r="N4" s="7"/>
      <c r="O4" s="14" t="s">
        <v>370</v>
      </c>
      <c r="P4" s="11"/>
      <c r="Q4" s="11"/>
      <c r="R4" s="11"/>
    </row>
    <row r="5" ht="27" spans="1:18">
      <c r="A5" s="6">
        <v>179</v>
      </c>
      <c r="B5" s="6" t="s">
        <v>371</v>
      </c>
      <c r="C5" s="6" t="s">
        <v>372</v>
      </c>
      <c r="D5" s="6" t="str">
        <f t="shared" ref="D5:D12" si="0">REPLACE(C5,2,1,"*")</f>
        <v>邓*友</v>
      </c>
      <c r="E5" s="6">
        <v>17718937655</v>
      </c>
      <c r="F5" s="6" t="str">
        <f t="shared" ref="F5:F39" si="1">REPLACE(E5,4,4,"****")</f>
        <v>177****7655</v>
      </c>
      <c r="G5" s="6" t="s">
        <v>299</v>
      </c>
      <c r="H5" s="7" t="s">
        <v>18</v>
      </c>
      <c r="I5" s="7" t="s">
        <v>368</v>
      </c>
      <c r="J5" s="7" t="s">
        <v>369</v>
      </c>
      <c r="K5" s="13">
        <v>13517413856</v>
      </c>
      <c r="L5" s="13" t="str">
        <f t="shared" ref="L5:L36" si="2">REPLACE(K5,4,4,"****")</f>
        <v>135****3856</v>
      </c>
      <c r="M5" s="7"/>
      <c r="N5" s="7"/>
      <c r="O5" s="14" t="s">
        <v>370</v>
      </c>
      <c r="P5" s="11"/>
      <c r="Q5" s="11"/>
      <c r="R5" s="11"/>
    </row>
    <row r="6" ht="27" spans="1:18">
      <c r="A6" s="6">
        <v>180</v>
      </c>
      <c r="B6" s="6" t="s">
        <v>373</v>
      </c>
      <c r="C6" s="6" t="s">
        <v>374</v>
      </c>
      <c r="D6" s="6" t="str">
        <f t="shared" si="0"/>
        <v>李*文</v>
      </c>
      <c r="E6" s="6">
        <v>18002878291</v>
      </c>
      <c r="F6" s="6" t="str">
        <f t="shared" si="1"/>
        <v>180****8291</v>
      </c>
      <c r="G6" s="6" t="s">
        <v>299</v>
      </c>
      <c r="H6" s="7" t="s">
        <v>18</v>
      </c>
      <c r="I6" s="7" t="s">
        <v>368</v>
      </c>
      <c r="J6" s="7" t="s">
        <v>369</v>
      </c>
      <c r="K6" s="13">
        <v>13517413856</v>
      </c>
      <c r="L6" s="13" t="str">
        <f t="shared" si="2"/>
        <v>135****3856</v>
      </c>
      <c r="M6" s="7"/>
      <c r="N6" s="7"/>
      <c r="O6" s="14" t="s">
        <v>370</v>
      </c>
      <c r="P6" s="11"/>
      <c r="Q6" s="11"/>
      <c r="R6" s="11"/>
    </row>
    <row r="7" ht="27" spans="1:18">
      <c r="A7" s="6">
        <v>181</v>
      </c>
      <c r="B7" s="6" t="s">
        <v>375</v>
      </c>
      <c r="C7" s="6" t="s">
        <v>376</v>
      </c>
      <c r="D7" s="6" t="str">
        <f t="shared" si="0"/>
        <v>骆*梅</v>
      </c>
      <c r="E7" s="6">
        <v>13487713829</v>
      </c>
      <c r="F7" s="6" t="str">
        <f t="shared" si="1"/>
        <v>134****3829</v>
      </c>
      <c r="G7" s="6" t="s">
        <v>299</v>
      </c>
      <c r="H7" s="7" t="s">
        <v>18</v>
      </c>
      <c r="I7" s="7" t="s">
        <v>368</v>
      </c>
      <c r="J7" s="7" t="s">
        <v>369</v>
      </c>
      <c r="K7" s="13">
        <v>13517413856</v>
      </c>
      <c r="L7" s="13" t="str">
        <f t="shared" si="2"/>
        <v>135****3856</v>
      </c>
      <c r="M7" s="7"/>
      <c r="N7" s="7"/>
      <c r="O7" s="14" t="s">
        <v>370</v>
      </c>
      <c r="P7" s="11"/>
      <c r="Q7" s="11"/>
      <c r="R7" s="11"/>
    </row>
    <row r="8" ht="27" spans="1:18">
      <c r="A8" s="6">
        <v>182</v>
      </c>
      <c r="B8" s="6" t="s">
        <v>377</v>
      </c>
      <c r="C8" s="6" t="s">
        <v>378</v>
      </c>
      <c r="D8" s="6" t="str">
        <f t="shared" si="0"/>
        <v>吴*军</v>
      </c>
      <c r="E8" s="6">
        <v>13874074089</v>
      </c>
      <c r="F8" s="6" t="str">
        <f t="shared" si="1"/>
        <v>138****4089</v>
      </c>
      <c r="G8" s="6" t="s">
        <v>299</v>
      </c>
      <c r="H8" s="7" t="s">
        <v>18</v>
      </c>
      <c r="I8" s="7" t="s">
        <v>368</v>
      </c>
      <c r="J8" s="7" t="s">
        <v>369</v>
      </c>
      <c r="K8" s="13">
        <v>13517413856</v>
      </c>
      <c r="L8" s="13" t="str">
        <f t="shared" si="2"/>
        <v>135****3856</v>
      </c>
      <c r="M8" s="7"/>
      <c r="N8" s="7"/>
      <c r="O8" s="14" t="s">
        <v>370</v>
      </c>
      <c r="P8" s="11"/>
      <c r="Q8" s="11"/>
      <c r="R8" s="11"/>
    </row>
    <row r="9" ht="27" spans="1:18">
      <c r="A9" s="6">
        <v>183</v>
      </c>
      <c r="B9" s="6" t="s">
        <v>379</v>
      </c>
      <c r="C9" s="6" t="s">
        <v>380</v>
      </c>
      <c r="D9" s="6" t="str">
        <f t="shared" si="0"/>
        <v>李*云</v>
      </c>
      <c r="E9" s="6">
        <v>15074044905</v>
      </c>
      <c r="F9" s="6" t="str">
        <f t="shared" si="1"/>
        <v>150****4905</v>
      </c>
      <c r="G9" s="6" t="s">
        <v>299</v>
      </c>
      <c r="H9" s="7" t="s">
        <v>18</v>
      </c>
      <c r="I9" s="7" t="s">
        <v>368</v>
      </c>
      <c r="J9" s="7" t="s">
        <v>369</v>
      </c>
      <c r="K9" s="13">
        <v>13517413856</v>
      </c>
      <c r="L9" s="13" t="str">
        <f t="shared" si="2"/>
        <v>135****3856</v>
      </c>
      <c r="M9" s="7"/>
      <c r="N9" s="7"/>
      <c r="O9" s="14" t="s">
        <v>370</v>
      </c>
      <c r="P9" s="11"/>
      <c r="Q9" s="11"/>
      <c r="R9" s="11"/>
    </row>
    <row r="10" ht="28.5" spans="1:18">
      <c r="A10" s="6">
        <v>184</v>
      </c>
      <c r="B10" s="6" t="s">
        <v>381</v>
      </c>
      <c r="C10" s="6" t="s">
        <v>382</v>
      </c>
      <c r="D10" s="6" t="str">
        <f t="shared" si="0"/>
        <v>毛*远</v>
      </c>
      <c r="E10" s="6"/>
      <c r="F10" s="6"/>
      <c r="G10" s="6" t="s">
        <v>44</v>
      </c>
      <c r="H10" s="6" t="s">
        <v>26</v>
      </c>
      <c r="I10" s="9" t="s">
        <v>383</v>
      </c>
      <c r="J10" s="8" t="s">
        <v>384</v>
      </c>
      <c r="K10" s="15" t="s">
        <v>385</v>
      </c>
      <c r="L10" s="13" t="str">
        <f t="shared" si="2"/>
        <v>130****2527</v>
      </c>
      <c r="M10" s="6"/>
      <c r="N10" s="6"/>
      <c r="O10" s="16" t="s">
        <v>370</v>
      </c>
      <c r="P10" s="11"/>
      <c r="Q10" s="11"/>
      <c r="R10" s="11"/>
    </row>
    <row r="11" ht="28.5" spans="1:18">
      <c r="A11" s="6">
        <v>185</v>
      </c>
      <c r="B11" s="6" t="s">
        <v>386</v>
      </c>
      <c r="C11" s="6" t="s">
        <v>387</v>
      </c>
      <c r="D11" s="6" t="str">
        <f t="shared" si="0"/>
        <v>文*辉</v>
      </c>
      <c r="E11" s="6"/>
      <c r="F11" s="6"/>
      <c r="G11" s="6" t="s">
        <v>388</v>
      </c>
      <c r="H11" s="6" t="s">
        <v>26</v>
      </c>
      <c r="I11" s="6" t="s">
        <v>389</v>
      </c>
      <c r="J11" s="8" t="s">
        <v>390</v>
      </c>
      <c r="K11" s="17">
        <v>13787248856</v>
      </c>
      <c r="L11" s="13" t="str">
        <f t="shared" si="2"/>
        <v>137****8856</v>
      </c>
      <c r="M11" s="6"/>
      <c r="N11" s="6"/>
      <c r="O11" s="16" t="s">
        <v>370</v>
      </c>
      <c r="P11" s="11"/>
      <c r="Q11" s="11"/>
      <c r="R11" s="11"/>
    </row>
    <row r="12" ht="28.5" spans="1:18">
      <c r="A12" s="6">
        <v>186</v>
      </c>
      <c r="B12" s="6" t="s">
        <v>166</v>
      </c>
      <c r="C12" s="6" t="s">
        <v>391</v>
      </c>
      <c r="D12" s="6" t="str">
        <f t="shared" si="0"/>
        <v>陈*平</v>
      </c>
      <c r="E12" s="6"/>
      <c r="F12" s="6"/>
      <c r="G12" s="6" t="s">
        <v>392</v>
      </c>
      <c r="H12" s="6" t="s">
        <v>26</v>
      </c>
      <c r="I12" s="6" t="s">
        <v>393</v>
      </c>
      <c r="J12" s="8" t="s">
        <v>28</v>
      </c>
      <c r="K12" s="18">
        <v>13975347982</v>
      </c>
      <c r="L12" s="13" t="str">
        <f t="shared" si="2"/>
        <v>139****7982</v>
      </c>
      <c r="M12" s="6"/>
      <c r="N12" s="6"/>
      <c r="O12" s="16" t="s">
        <v>370</v>
      </c>
      <c r="P12" s="11"/>
      <c r="Q12" s="11"/>
      <c r="R12" s="11"/>
    </row>
    <row r="13" ht="28.5" spans="1:18">
      <c r="A13" s="6">
        <v>187</v>
      </c>
      <c r="B13" s="6" t="s">
        <v>394</v>
      </c>
      <c r="C13" s="6" t="s">
        <v>395</v>
      </c>
      <c r="D13" s="6" t="str">
        <f t="shared" ref="D13:D44" si="3">REPLACE(C13,2,1,"*")</f>
        <v>刘*艳</v>
      </c>
      <c r="E13" s="6"/>
      <c r="F13" s="6"/>
      <c r="G13" s="6" t="s">
        <v>392</v>
      </c>
      <c r="H13" s="6" t="s">
        <v>26</v>
      </c>
      <c r="I13" s="6" t="s">
        <v>393</v>
      </c>
      <c r="J13" s="8" t="s">
        <v>55</v>
      </c>
      <c r="K13" s="19">
        <v>18711393382</v>
      </c>
      <c r="L13" s="13" t="str">
        <f t="shared" si="2"/>
        <v>187****3382</v>
      </c>
      <c r="M13" s="6"/>
      <c r="N13" s="6"/>
      <c r="O13" s="16" t="s">
        <v>370</v>
      </c>
      <c r="P13" s="11"/>
      <c r="Q13" s="11"/>
      <c r="R13" s="11"/>
    </row>
    <row r="14" ht="28.5" spans="1:18">
      <c r="A14" s="6">
        <v>188</v>
      </c>
      <c r="B14" s="6" t="s">
        <v>85</v>
      </c>
      <c r="C14" s="6" t="s">
        <v>396</v>
      </c>
      <c r="D14" s="6" t="str">
        <f t="shared" si="3"/>
        <v>侯*香</v>
      </c>
      <c r="E14" s="6"/>
      <c r="F14" s="6"/>
      <c r="G14" s="6" t="s">
        <v>392</v>
      </c>
      <c r="H14" s="6" t="s">
        <v>26</v>
      </c>
      <c r="I14" s="6" t="s">
        <v>393</v>
      </c>
      <c r="J14" s="8" t="s">
        <v>390</v>
      </c>
      <c r="K14" s="17">
        <v>13787248856</v>
      </c>
      <c r="L14" s="13" t="str">
        <f t="shared" si="2"/>
        <v>137****8856</v>
      </c>
      <c r="M14" s="6"/>
      <c r="N14" s="6"/>
      <c r="O14" s="16" t="s">
        <v>370</v>
      </c>
      <c r="P14" s="11"/>
      <c r="Q14" s="11"/>
      <c r="R14" s="11"/>
    </row>
    <row r="15" ht="28.5" spans="1:18">
      <c r="A15" s="6">
        <v>189</v>
      </c>
      <c r="B15" s="6" t="s">
        <v>397</v>
      </c>
      <c r="C15" s="6" t="s">
        <v>398</v>
      </c>
      <c r="D15" s="6" t="str">
        <f t="shared" si="3"/>
        <v>欧*乃</v>
      </c>
      <c r="E15" s="6"/>
      <c r="F15" s="6"/>
      <c r="G15" s="6" t="s">
        <v>399</v>
      </c>
      <c r="H15" s="6" t="s">
        <v>26</v>
      </c>
      <c r="I15" s="6" t="s">
        <v>400</v>
      </c>
      <c r="J15" s="8" t="s">
        <v>264</v>
      </c>
      <c r="K15" s="18">
        <v>15197336878</v>
      </c>
      <c r="L15" s="13" t="str">
        <f t="shared" si="2"/>
        <v>151****6878</v>
      </c>
      <c r="M15" s="6"/>
      <c r="N15" s="6"/>
      <c r="O15" s="16" t="s">
        <v>370</v>
      </c>
      <c r="P15" s="20"/>
      <c r="Q15" s="11"/>
      <c r="R15" s="11"/>
    </row>
    <row r="16" ht="28.5" spans="1:18">
      <c r="A16" s="6">
        <v>190</v>
      </c>
      <c r="B16" s="6" t="s">
        <v>401</v>
      </c>
      <c r="C16" s="6" t="s">
        <v>402</v>
      </c>
      <c r="D16" s="6" t="str">
        <f t="shared" si="3"/>
        <v>谭*兵</v>
      </c>
      <c r="E16" s="6"/>
      <c r="F16" s="6"/>
      <c r="G16" s="6" t="s">
        <v>48</v>
      </c>
      <c r="H16" s="6" t="s">
        <v>26</v>
      </c>
      <c r="I16" s="6" t="s">
        <v>400</v>
      </c>
      <c r="J16" s="8" t="s">
        <v>264</v>
      </c>
      <c r="K16" s="18">
        <v>15197336878</v>
      </c>
      <c r="L16" s="13" t="str">
        <f t="shared" si="2"/>
        <v>151****6878</v>
      </c>
      <c r="M16" s="6"/>
      <c r="N16" s="6"/>
      <c r="O16" s="16" t="s">
        <v>370</v>
      </c>
      <c r="P16" s="20"/>
      <c r="Q16" s="11"/>
      <c r="R16" s="11"/>
    </row>
    <row r="17" ht="42.75" spans="1:18">
      <c r="A17" s="6">
        <v>191</v>
      </c>
      <c r="B17" s="6" t="s">
        <v>403</v>
      </c>
      <c r="C17" s="6" t="s">
        <v>404</v>
      </c>
      <c r="D17" s="6" t="str">
        <f t="shared" si="3"/>
        <v>彭*斌</v>
      </c>
      <c r="E17" s="6"/>
      <c r="F17" s="6"/>
      <c r="G17" s="6" t="s">
        <v>405</v>
      </c>
      <c r="H17" s="6" t="s">
        <v>18</v>
      </c>
      <c r="I17" s="6" t="s">
        <v>400</v>
      </c>
      <c r="J17" s="8" t="s">
        <v>258</v>
      </c>
      <c r="K17" s="6">
        <v>19873311917</v>
      </c>
      <c r="L17" s="13" t="str">
        <f t="shared" si="2"/>
        <v>198****1917</v>
      </c>
      <c r="M17" s="6"/>
      <c r="N17" s="6"/>
      <c r="O17" s="16" t="s">
        <v>370</v>
      </c>
      <c r="P17" s="11"/>
      <c r="Q17" s="11"/>
      <c r="R17" s="11"/>
    </row>
    <row r="18" ht="28.5" spans="1:18">
      <c r="A18" s="6">
        <v>192</v>
      </c>
      <c r="B18" s="6" t="s">
        <v>406</v>
      </c>
      <c r="C18" s="6" t="s">
        <v>407</v>
      </c>
      <c r="D18" s="6" t="str">
        <f t="shared" si="3"/>
        <v>陈*其</v>
      </c>
      <c r="E18" s="6"/>
      <c r="F18" s="6"/>
      <c r="G18" s="6" t="s">
        <v>168</v>
      </c>
      <c r="H18" s="6" t="s">
        <v>26</v>
      </c>
      <c r="I18" s="6" t="s">
        <v>400</v>
      </c>
      <c r="J18" s="8" t="s">
        <v>28</v>
      </c>
      <c r="K18" s="18">
        <v>13975347982</v>
      </c>
      <c r="L18" s="13" t="str">
        <f t="shared" si="2"/>
        <v>139****7982</v>
      </c>
      <c r="M18" s="6"/>
      <c r="N18" s="6"/>
      <c r="O18" s="16" t="s">
        <v>370</v>
      </c>
      <c r="P18" s="20" t="s">
        <v>408</v>
      </c>
      <c r="Q18" s="11"/>
      <c r="R18" s="11"/>
    </row>
    <row r="19" ht="28.5" spans="1:18">
      <c r="A19" s="6">
        <v>193</v>
      </c>
      <c r="B19" s="6" t="s">
        <v>409</v>
      </c>
      <c r="C19" s="6" t="s">
        <v>410</v>
      </c>
      <c r="D19" s="6" t="str">
        <f t="shared" si="3"/>
        <v>谭*元</v>
      </c>
      <c r="E19" s="6"/>
      <c r="F19" s="6"/>
      <c r="G19" s="6" t="s">
        <v>411</v>
      </c>
      <c r="H19" s="6" t="s">
        <v>26</v>
      </c>
      <c r="I19" s="6" t="s">
        <v>400</v>
      </c>
      <c r="J19" s="8" t="s">
        <v>28</v>
      </c>
      <c r="K19" s="18">
        <v>13975347982</v>
      </c>
      <c r="L19" s="13" t="str">
        <f t="shared" si="2"/>
        <v>139****7982</v>
      </c>
      <c r="M19" s="6"/>
      <c r="N19" s="6"/>
      <c r="O19" s="16" t="s">
        <v>370</v>
      </c>
      <c r="P19" s="20" t="s">
        <v>408</v>
      </c>
      <c r="Q19" s="11"/>
      <c r="R19" s="11"/>
    </row>
    <row r="20" ht="28.5" spans="1:18">
      <c r="A20" s="6">
        <v>194</v>
      </c>
      <c r="B20" s="6" t="s">
        <v>135</v>
      </c>
      <c r="C20" s="6" t="s">
        <v>136</v>
      </c>
      <c r="D20" s="6" t="str">
        <f t="shared" si="3"/>
        <v>张*荣</v>
      </c>
      <c r="E20" s="6">
        <v>18188931182</v>
      </c>
      <c r="F20" s="6" t="str">
        <f t="shared" si="1"/>
        <v>181****1182</v>
      </c>
      <c r="G20" s="6" t="s">
        <v>137</v>
      </c>
      <c r="H20" s="6" t="s">
        <v>18</v>
      </c>
      <c r="I20" s="6" t="s">
        <v>138</v>
      </c>
      <c r="J20" s="8" t="s">
        <v>139</v>
      </c>
      <c r="K20" s="19">
        <v>18670809920</v>
      </c>
      <c r="L20" s="13" t="str">
        <f t="shared" si="2"/>
        <v>186****9920</v>
      </c>
      <c r="M20" s="6"/>
      <c r="N20" s="6"/>
      <c r="O20" s="16" t="s">
        <v>370</v>
      </c>
      <c r="P20" s="20"/>
      <c r="Q20" s="11"/>
      <c r="R20" s="11"/>
    </row>
    <row r="21" ht="44.25" spans="1:18">
      <c r="A21" s="6">
        <v>195</v>
      </c>
      <c r="B21" s="6" t="s">
        <v>412</v>
      </c>
      <c r="C21" s="8" t="s">
        <v>413</v>
      </c>
      <c r="D21" s="6" t="str">
        <f t="shared" si="3"/>
        <v>王*彪</v>
      </c>
      <c r="E21" s="8">
        <v>15292190011</v>
      </c>
      <c r="F21" s="6" t="str">
        <f t="shared" si="1"/>
        <v>152****0011</v>
      </c>
      <c r="G21" s="8" t="s">
        <v>414</v>
      </c>
      <c r="H21" s="6" t="s">
        <v>18</v>
      </c>
      <c r="I21" s="9" t="s">
        <v>415</v>
      </c>
      <c r="J21" s="8" t="s">
        <v>416</v>
      </c>
      <c r="K21" s="15" t="s">
        <v>417</v>
      </c>
      <c r="L21" s="13" t="str">
        <f t="shared" si="2"/>
        <v>139****3960</v>
      </c>
      <c r="M21" s="10"/>
      <c r="N21" s="10"/>
      <c r="O21" s="16" t="s">
        <v>370</v>
      </c>
      <c r="P21" s="11"/>
      <c r="Q21" s="11"/>
      <c r="R21" s="11"/>
    </row>
    <row r="22" ht="28.5" spans="1:18">
      <c r="A22" s="6">
        <v>196</v>
      </c>
      <c r="B22" s="6" t="s">
        <v>418</v>
      </c>
      <c r="C22" s="6" t="s">
        <v>419</v>
      </c>
      <c r="D22" s="6" t="str">
        <f t="shared" si="3"/>
        <v>刘*兰</v>
      </c>
      <c r="E22" s="6">
        <v>15074121879</v>
      </c>
      <c r="F22" s="6" t="str">
        <f t="shared" si="1"/>
        <v>150****1879</v>
      </c>
      <c r="G22" s="6" t="s">
        <v>261</v>
      </c>
      <c r="H22" s="6" t="s">
        <v>18</v>
      </c>
      <c r="I22" s="6" t="s">
        <v>415</v>
      </c>
      <c r="J22" s="6" t="s">
        <v>420</v>
      </c>
      <c r="K22" s="18">
        <v>13974105598</v>
      </c>
      <c r="L22" s="13" t="str">
        <f t="shared" si="2"/>
        <v>139****5598</v>
      </c>
      <c r="M22" s="6"/>
      <c r="N22" s="6" t="s">
        <v>421</v>
      </c>
      <c r="O22" s="16" t="s">
        <v>370</v>
      </c>
      <c r="P22" s="11"/>
      <c r="Q22" s="11"/>
      <c r="R22" s="11"/>
    </row>
    <row r="23" ht="28.5" spans="1:18">
      <c r="A23" s="6">
        <v>197</v>
      </c>
      <c r="B23" s="6" t="s">
        <v>422</v>
      </c>
      <c r="C23" s="6" t="s">
        <v>423</v>
      </c>
      <c r="D23" s="6" t="str">
        <f t="shared" si="3"/>
        <v>王*战</v>
      </c>
      <c r="E23" s="6">
        <v>18274265288</v>
      </c>
      <c r="F23" s="6" t="str">
        <f t="shared" si="1"/>
        <v>182****5288</v>
      </c>
      <c r="G23" s="6" t="s">
        <v>137</v>
      </c>
      <c r="H23" s="6" t="s">
        <v>18</v>
      </c>
      <c r="I23" s="6" t="s">
        <v>129</v>
      </c>
      <c r="J23" s="8" t="s">
        <v>264</v>
      </c>
      <c r="K23" s="18">
        <v>15197336878</v>
      </c>
      <c r="L23" s="13" t="str">
        <f t="shared" si="2"/>
        <v>151****6878</v>
      </c>
      <c r="M23" s="6"/>
      <c r="N23" s="6"/>
      <c r="O23" s="16" t="s">
        <v>370</v>
      </c>
      <c r="P23" s="11"/>
      <c r="Q23" s="11"/>
      <c r="R23" s="11"/>
    </row>
    <row r="24" ht="28.5" spans="1:18">
      <c r="A24" s="6">
        <v>198</v>
      </c>
      <c r="B24" s="6" t="s">
        <v>424</v>
      </c>
      <c r="C24" s="6" t="s">
        <v>425</v>
      </c>
      <c r="D24" s="6" t="str">
        <f t="shared" si="3"/>
        <v>向*方</v>
      </c>
      <c r="E24" s="6"/>
      <c r="F24" s="6"/>
      <c r="G24" s="6" t="s">
        <v>87</v>
      </c>
      <c r="H24" s="6" t="s">
        <v>26</v>
      </c>
      <c r="I24" s="6" t="s">
        <v>426</v>
      </c>
      <c r="J24" s="21" t="s">
        <v>427</v>
      </c>
      <c r="K24" s="6">
        <v>15717538019</v>
      </c>
      <c r="L24" s="13" t="str">
        <f t="shared" si="2"/>
        <v>157****8019</v>
      </c>
      <c r="M24" s="6"/>
      <c r="N24" s="6"/>
      <c r="O24" s="16" t="s">
        <v>370</v>
      </c>
      <c r="P24" s="11"/>
      <c r="Q24" s="11"/>
      <c r="R24" s="11"/>
    </row>
    <row r="25" ht="28.5" spans="1:18">
      <c r="A25" s="6">
        <v>199</v>
      </c>
      <c r="B25" s="6" t="s">
        <v>428</v>
      </c>
      <c r="C25" s="6" t="s">
        <v>429</v>
      </c>
      <c r="D25" s="6" t="str">
        <f t="shared" si="3"/>
        <v>肖*明</v>
      </c>
      <c r="E25" s="6"/>
      <c r="F25" s="6"/>
      <c r="G25" s="6" t="s">
        <v>48</v>
      </c>
      <c r="H25" s="6" t="s">
        <v>26</v>
      </c>
      <c r="I25" s="6" t="s">
        <v>426</v>
      </c>
      <c r="J25" s="22" t="s">
        <v>430</v>
      </c>
      <c r="K25" s="15" t="s">
        <v>431</v>
      </c>
      <c r="L25" s="13" t="str">
        <f t="shared" si="2"/>
        <v>151****4278</v>
      </c>
      <c r="M25" s="6"/>
      <c r="N25" s="6"/>
      <c r="O25" s="16" t="s">
        <v>370</v>
      </c>
      <c r="P25" s="11"/>
      <c r="Q25" s="11"/>
      <c r="R25" s="11"/>
    </row>
    <row r="26" ht="28.5" spans="1:18">
      <c r="A26" s="6">
        <v>200</v>
      </c>
      <c r="B26" s="6" t="s">
        <v>310</v>
      </c>
      <c r="C26" s="6" t="s">
        <v>311</v>
      </c>
      <c r="D26" s="6" t="str">
        <f t="shared" si="3"/>
        <v>旷*利</v>
      </c>
      <c r="E26" s="6"/>
      <c r="F26" s="6"/>
      <c r="G26" s="6" t="s">
        <v>277</v>
      </c>
      <c r="H26" s="6" t="s">
        <v>26</v>
      </c>
      <c r="I26" s="6" t="s">
        <v>312</v>
      </c>
      <c r="J26" s="8" t="s">
        <v>432</v>
      </c>
      <c r="K26" s="6">
        <v>18692633855</v>
      </c>
      <c r="L26" s="13" t="str">
        <f t="shared" si="2"/>
        <v>186****3855</v>
      </c>
      <c r="M26" s="6"/>
      <c r="N26" s="6"/>
      <c r="O26" s="16" t="s">
        <v>370</v>
      </c>
      <c r="P26" s="11"/>
      <c r="Q26" s="11"/>
      <c r="R26" s="11"/>
    </row>
    <row r="27" ht="28.5" spans="1:18">
      <c r="A27" s="6">
        <v>201</v>
      </c>
      <c r="B27" s="6" t="s">
        <v>254</v>
      </c>
      <c r="C27" s="6" t="s">
        <v>433</v>
      </c>
      <c r="D27" s="6" t="str">
        <f t="shared" si="3"/>
        <v>尹*麒</v>
      </c>
      <c r="E27" s="6"/>
      <c r="F27" s="6"/>
      <c r="G27" s="6" t="s">
        <v>178</v>
      </c>
      <c r="H27" s="6" t="s">
        <v>26</v>
      </c>
      <c r="I27" s="6" t="s">
        <v>426</v>
      </c>
      <c r="J27" s="6" t="s">
        <v>434</v>
      </c>
      <c r="K27" s="17">
        <v>13874102586</v>
      </c>
      <c r="L27" s="13" t="str">
        <f t="shared" si="2"/>
        <v>138****2586</v>
      </c>
      <c r="M27" s="10"/>
      <c r="N27" s="10"/>
      <c r="O27" s="16" t="s">
        <v>370</v>
      </c>
      <c r="P27" s="11"/>
      <c r="Q27" s="11"/>
      <c r="R27" s="11"/>
    </row>
    <row r="28" ht="28.5" spans="1:18">
      <c r="A28" s="6">
        <v>202</v>
      </c>
      <c r="B28" s="6" t="s">
        <v>435</v>
      </c>
      <c r="C28" s="6" t="s">
        <v>436</v>
      </c>
      <c r="D28" s="6" t="str">
        <f t="shared" si="3"/>
        <v>马*伟</v>
      </c>
      <c r="E28" s="6"/>
      <c r="F28" s="6"/>
      <c r="G28" s="6" t="s">
        <v>178</v>
      </c>
      <c r="H28" s="6" t="s">
        <v>26</v>
      </c>
      <c r="I28" s="6" t="s">
        <v>426</v>
      </c>
      <c r="J28" s="21" t="s">
        <v>437</v>
      </c>
      <c r="K28" s="17">
        <v>13272125721</v>
      </c>
      <c r="L28" s="13" t="str">
        <f t="shared" si="2"/>
        <v>132****5721</v>
      </c>
      <c r="M28" s="6"/>
      <c r="N28" s="6"/>
      <c r="O28" s="16" t="s">
        <v>370</v>
      </c>
      <c r="P28" s="11"/>
      <c r="Q28" s="11"/>
      <c r="R28" s="11"/>
    </row>
    <row r="29" ht="28.5" spans="1:18">
      <c r="A29" s="6">
        <v>203</v>
      </c>
      <c r="B29" s="6" t="s">
        <v>438</v>
      </c>
      <c r="C29" s="6" t="s">
        <v>439</v>
      </c>
      <c r="D29" s="6" t="str">
        <f t="shared" si="3"/>
        <v>周*娥</v>
      </c>
      <c r="E29" s="6"/>
      <c r="F29" s="6"/>
      <c r="G29" s="6" t="s">
        <v>87</v>
      </c>
      <c r="H29" s="6" t="s">
        <v>26</v>
      </c>
      <c r="I29" s="6" t="s">
        <v>312</v>
      </c>
      <c r="J29" s="8" t="s">
        <v>390</v>
      </c>
      <c r="K29" s="17">
        <v>13787248856</v>
      </c>
      <c r="L29" s="13" t="str">
        <f t="shared" si="2"/>
        <v>137****8856</v>
      </c>
      <c r="M29" s="6"/>
      <c r="N29" s="6"/>
      <c r="O29" s="16" t="s">
        <v>370</v>
      </c>
      <c r="P29" s="11"/>
      <c r="Q29" s="11"/>
      <c r="R29" s="11"/>
    </row>
    <row r="30" ht="28.5" spans="1:18">
      <c r="A30" s="6">
        <v>204</v>
      </c>
      <c r="B30" s="6" t="s">
        <v>440</v>
      </c>
      <c r="C30" s="6" t="s">
        <v>441</v>
      </c>
      <c r="D30" s="6" t="str">
        <f t="shared" si="3"/>
        <v>董*玉</v>
      </c>
      <c r="E30" s="6">
        <v>15116026248</v>
      </c>
      <c r="F30" s="6" t="str">
        <f t="shared" si="1"/>
        <v>151****6248</v>
      </c>
      <c r="G30" s="6" t="s">
        <v>38</v>
      </c>
      <c r="H30" s="6" t="s">
        <v>18</v>
      </c>
      <c r="I30" s="6" t="s">
        <v>442</v>
      </c>
      <c r="J30" s="8" t="s">
        <v>443</v>
      </c>
      <c r="K30" s="18">
        <v>18974183098</v>
      </c>
      <c r="L30" s="13" t="str">
        <f t="shared" si="2"/>
        <v>189****3098</v>
      </c>
      <c r="M30" s="6"/>
      <c r="N30" s="6"/>
      <c r="O30" s="16" t="s">
        <v>370</v>
      </c>
      <c r="P30" s="11"/>
      <c r="Q30" s="11"/>
      <c r="R30" s="11"/>
    </row>
    <row r="31" ht="28.5" spans="1:18">
      <c r="A31" s="6">
        <v>205</v>
      </c>
      <c r="B31" s="6" t="s">
        <v>269</v>
      </c>
      <c r="C31" s="6" t="s">
        <v>270</v>
      </c>
      <c r="D31" s="6" t="str">
        <f t="shared" si="3"/>
        <v>周*生</v>
      </c>
      <c r="E31" s="6">
        <v>18907334089</v>
      </c>
      <c r="F31" s="6" t="str">
        <f t="shared" si="1"/>
        <v>189****4089</v>
      </c>
      <c r="G31" s="6" t="s">
        <v>137</v>
      </c>
      <c r="H31" s="6" t="s">
        <v>18</v>
      </c>
      <c r="I31" s="6" t="s">
        <v>271</v>
      </c>
      <c r="J31" s="22" t="s">
        <v>20</v>
      </c>
      <c r="K31" s="22">
        <v>13974150155</v>
      </c>
      <c r="L31" s="13" t="str">
        <f t="shared" si="2"/>
        <v>139****0155</v>
      </c>
      <c r="M31" s="6"/>
      <c r="N31" s="6"/>
      <c r="O31" s="16" t="s">
        <v>370</v>
      </c>
      <c r="P31" s="11"/>
      <c r="Q31" s="11"/>
      <c r="R31" s="11"/>
    </row>
    <row r="32" ht="28.5" spans="1:18">
      <c r="A32" s="6">
        <v>206</v>
      </c>
      <c r="B32" s="6" t="s">
        <v>444</v>
      </c>
      <c r="C32" s="6" t="s">
        <v>445</v>
      </c>
      <c r="D32" s="6" t="str">
        <f t="shared" si="3"/>
        <v>吴*功义</v>
      </c>
      <c r="E32" s="6">
        <v>13786389483</v>
      </c>
      <c r="F32" s="6" t="str">
        <f t="shared" si="1"/>
        <v>137****9483</v>
      </c>
      <c r="G32" s="6" t="s">
        <v>446</v>
      </c>
      <c r="H32" s="6" t="s">
        <v>18</v>
      </c>
      <c r="I32" s="6" t="s">
        <v>447</v>
      </c>
      <c r="J32" s="8" t="s">
        <v>28</v>
      </c>
      <c r="K32" s="18">
        <v>13975347982</v>
      </c>
      <c r="L32" s="13" t="str">
        <f t="shared" si="2"/>
        <v>139****7982</v>
      </c>
      <c r="M32" s="6"/>
      <c r="N32" s="6"/>
      <c r="O32" s="16" t="s">
        <v>370</v>
      </c>
      <c r="P32" s="11"/>
      <c r="Q32" s="11"/>
      <c r="R32" s="11"/>
    </row>
    <row r="33" ht="28.5" spans="1:18">
      <c r="A33" s="6">
        <v>207</v>
      </c>
      <c r="B33" s="6" t="s">
        <v>448</v>
      </c>
      <c r="C33" s="6" t="s">
        <v>449</v>
      </c>
      <c r="D33" s="6" t="str">
        <f t="shared" si="3"/>
        <v>王*云</v>
      </c>
      <c r="E33" s="6">
        <v>13077050718</v>
      </c>
      <c r="F33" s="6" t="str">
        <f t="shared" si="1"/>
        <v>130****0718</v>
      </c>
      <c r="G33" s="6" t="s">
        <v>450</v>
      </c>
      <c r="H33" s="6" t="s">
        <v>18</v>
      </c>
      <c r="I33" s="6" t="s">
        <v>447</v>
      </c>
      <c r="J33" s="8" t="s">
        <v>258</v>
      </c>
      <c r="K33" s="6">
        <v>19873311917</v>
      </c>
      <c r="L33" s="13" t="str">
        <f t="shared" si="2"/>
        <v>198****1917</v>
      </c>
      <c r="M33" s="6"/>
      <c r="N33" s="6"/>
      <c r="O33" s="16" t="s">
        <v>370</v>
      </c>
      <c r="P33" s="11"/>
      <c r="Q33" s="11"/>
      <c r="R33" s="11"/>
    </row>
    <row r="34" ht="44.25" spans="1:18">
      <c r="A34" s="6">
        <v>208</v>
      </c>
      <c r="B34" s="6" t="s">
        <v>451</v>
      </c>
      <c r="C34" s="6" t="s">
        <v>452</v>
      </c>
      <c r="D34" s="6" t="str">
        <f t="shared" si="3"/>
        <v>卜*文</v>
      </c>
      <c r="E34" s="6">
        <v>17373342689</v>
      </c>
      <c r="F34" s="6" t="str">
        <f t="shared" si="1"/>
        <v>173****2689</v>
      </c>
      <c r="G34" s="8" t="s">
        <v>414</v>
      </c>
      <c r="H34" s="6" t="s">
        <v>18</v>
      </c>
      <c r="I34" s="6" t="s">
        <v>453</v>
      </c>
      <c r="J34" s="21" t="s">
        <v>427</v>
      </c>
      <c r="K34" s="6">
        <v>15717538019</v>
      </c>
      <c r="L34" s="13" t="str">
        <f t="shared" si="2"/>
        <v>157****8019</v>
      </c>
      <c r="M34" s="6"/>
      <c r="N34" s="6"/>
      <c r="O34" s="16" t="s">
        <v>370</v>
      </c>
      <c r="P34" s="11"/>
      <c r="Q34" s="11"/>
      <c r="R34" s="11"/>
    </row>
    <row r="35" ht="44.25" spans="1:18">
      <c r="A35" s="6">
        <v>209</v>
      </c>
      <c r="B35" s="6" t="s">
        <v>454</v>
      </c>
      <c r="C35" s="6" t="s">
        <v>455</v>
      </c>
      <c r="D35" s="6" t="str">
        <f t="shared" si="3"/>
        <v>苏*英</v>
      </c>
      <c r="E35" s="6">
        <v>15212718272</v>
      </c>
      <c r="F35" s="6" t="str">
        <f t="shared" si="1"/>
        <v>152****8272</v>
      </c>
      <c r="G35" s="8" t="s">
        <v>414</v>
      </c>
      <c r="H35" s="6" t="s">
        <v>18</v>
      </c>
      <c r="I35" s="6" t="s">
        <v>456</v>
      </c>
      <c r="J35" s="8" t="s">
        <v>457</v>
      </c>
      <c r="K35" s="8">
        <v>13517412808</v>
      </c>
      <c r="L35" s="13" t="str">
        <f t="shared" si="2"/>
        <v>135****2808</v>
      </c>
      <c r="M35" s="6"/>
      <c r="N35" s="6"/>
      <c r="O35" s="16" t="s">
        <v>370</v>
      </c>
      <c r="P35" s="11"/>
      <c r="Q35" s="11"/>
      <c r="R35" s="11"/>
    </row>
    <row r="36" ht="28.5" spans="1:18">
      <c r="A36" s="6">
        <v>210</v>
      </c>
      <c r="B36" s="6" t="s">
        <v>458</v>
      </c>
      <c r="C36" s="6" t="s">
        <v>459</v>
      </c>
      <c r="D36" s="6" t="str">
        <f t="shared" si="3"/>
        <v>贺*明</v>
      </c>
      <c r="E36" s="6">
        <v>19107332599</v>
      </c>
      <c r="F36" s="6" t="str">
        <f t="shared" si="1"/>
        <v>191****2599</v>
      </c>
      <c r="G36" s="6" t="s">
        <v>137</v>
      </c>
      <c r="H36" s="6" t="s">
        <v>18</v>
      </c>
      <c r="I36" s="6" t="s">
        <v>456</v>
      </c>
      <c r="J36" s="8" t="s">
        <v>258</v>
      </c>
      <c r="K36" s="6">
        <v>19873311917</v>
      </c>
      <c r="L36" s="13" t="str">
        <f t="shared" si="2"/>
        <v>198****1917</v>
      </c>
      <c r="M36" s="6"/>
      <c r="N36" s="6"/>
      <c r="O36" s="16" t="s">
        <v>370</v>
      </c>
      <c r="P36" s="11"/>
      <c r="Q36" s="11"/>
      <c r="R36" s="11"/>
    </row>
    <row r="37" ht="28.5" spans="1:18">
      <c r="A37" s="6">
        <v>211</v>
      </c>
      <c r="B37" s="6" t="s">
        <v>460</v>
      </c>
      <c r="C37" s="6" t="s">
        <v>461</v>
      </c>
      <c r="D37" s="6" t="str">
        <f t="shared" si="3"/>
        <v>向*新</v>
      </c>
      <c r="E37" s="6">
        <v>18774209273</v>
      </c>
      <c r="F37" s="6" t="str">
        <f t="shared" si="1"/>
        <v>187****9273</v>
      </c>
      <c r="G37" s="6" t="s">
        <v>299</v>
      </c>
      <c r="H37" s="6" t="s">
        <v>18</v>
      </c>
      <c r="I37" s="6" t="s">
        <v>462</v>
      </c>
      <c r="J37" s="22" t="s">
        <v>118</v>
      </c>
      <c r="K37" s="23">
        <v>15173258157</v>
      </c>
      <c r="L37" s="13" t="str">
        <f t="shared" ref="L37:L68" si="4">REPLACE(K37,4,4,"****")</f>
        <v>151****8157</v>
      </c>
      <c r="M37" s="6"/>
      <c r="N37" s="6"/>
      <c r="O37" s="16" t="s">
        <v>370</v>
      </c>
      <c r="P37" s="11"/>
      <c r="Q37" s="11"/>
      <c r="R37" s="11"/>
    </row>
    <row r="38" ht="28.5" spans="1:18">
      <c r="A38" s="6">
        <v>212</v>
      </c>
      <c r="B38" s="6" t="s">
        <v>463</v>
      </c>
      <c r="C38" s="6" t="s">
        <v>464</v>
      </c>
      <c r="D38" s="6" t="str">
        <f t="shared" si="3"/>
        <v>江*</v>
      </c>
      <c r="E38" s="6">
        <v>13787832272</v>
      </c>
      <c r="F38" s="6" t="str">
        <f t="shared" si="1"/>
        <v>137****2272</v>
      </c>
      <c r="G38" s="6" t="s">
        <v>299</v>
      </c>
      <c r="H38" s="6" t="s">
        <v>18</v>
      </c>
      <c r="I38" s="6" t="s">
        <v>462</v>
      </c>
      <c r="J38" s="22" t="s">
        <v>118</v>
      </c>
      <c r="K38" s="23">
        <v>15173258157</v>
      </c>
      <c r="L38" s="13" t="str">
        <f t="shared" si="4"/>
        <v>151****8157</v>
      </c>
      <c r="M38" s="6"/>
      <c r="N38" s="6"/>
      <c r="O38" s="16" t="s">
        <v>370</v>
      </c>
      <c r="P38" s="11"/>
      <c r="Q38" s="11"/>
      <c r="R38" s="11"/>
    </row>
    <row r="39" ht="28.5" spans="1:18">
      <c r="A39" s="6">
        <v>213</v>
      </c>
      <c r="B39" s="6" t="s">
        <v>465</v>
      </c>
      <c r="C39" s="6" t="s">
        <v>466</v>
      </c>
      <c r="D39" s="6" t="str">
        <f t="shared" si="3"/>
        <v>江*云</v>
      </c>
      <c r="E39" s="6">
        <v>17377912996</v>
      </c>
      <c r="F39" s="6" t="str">
        <f t="shared" si="1"/>
        <v>173****2996</v>
      </c>
      <c r="G39" s="6" t="s">
        <v>299</v>
      </c>
      <c r="H39" s="6" t="s">
        <v>18</v>
      </c>
      <c r="I39" s="6" t="s">
        <v>462</v>
      </c>
      <c r="J39" s="22" t="s">
        <v>118</v>
      </c>
      <c r="K39" s="23">
        <v>15173258157</v>
      </c>
      <c r="L39" s="13" t="str">
        <f t="shared" si="4"/>
        <v>151****8157</v>
      </c>
      <c r="M39" s="6"/>
      <c r="N39" s="6"/>
      <c r="O39" s="16" t="s">
        <v>370</v>
      </c>
      <c r="P39" s="11"/>
      <c r="Q39" s="11"/>
      <c r="R39" s="11"/>
    </row>
    <row r="40" ht="28.5" spans="1:18">
      <c r="A40" s="6">
        <v>214</v>
      </c>
      <c r="B40" s="6" t="s">
        <v>467</v>
      </c>
      <c r="C40" s="6" t="s">
        <v>468</v>
      </c>
      <c r="D40" s="6" t="str">
        <f t="shared" si="3"/>
        <v>曾*田</v>
      </c>
      <c r="E40" s="6"/>
      <c r="F40" s="6"/>
      <c r="G40" s="6" t="s">
        <v>469</v>
      </c>
      <c r="H40" s="6" t="s">
        <v>26</v>
      </c>
      <c r="I40" s="6" t="s">
        <v>462</v>
      </c>
      <c r="J40" s="8" t="s">
        <v>470</v>
      </c>
      <c r="K40" s="18">
        <v>15197336878</v>
      </c>
      <c r="L40" s="13" t="str">
        <f t="shared" si="4"/>
        <v>151****6878</v>
      </c>
      <c r="M40" s="6"/>
      <c r="N40" s="6"/>
      <c r="O40" s="16" t="s">
        <v>370</v>
      </c>
      <c r="P40" s="11"/>
      <c r="Q40" s="11"/>
      <c r="R40" s="11"/>
    </row>
    <row r="41" ht="37.5" spans="1:18">
      <c r="A41" s="6">
        <v>215</v>
      </c>
      <c r="B41" s="6" t="s">
        <v>471</v>
      </c>
      <c r="C41" s="5" t="s">
        <v>472</v>
      </c>
      <c r="D41" s="6" t="str">
        <f t="shared" si="3"/>
        <v>文*国</v>
      </c>
      <c r="E41" s="5"/>
      <c r="F41" s="6"/>
      <c r="G41" s="6" t="s">
        <v>256</v>
      </c>
      <c r="H41" s="6" t="s">
        <v>26</v>
      </c>
      <c r="I41" s="5" t="s">
        <v>328</v>
      </c>
      <c r="J41" s="8" t="s">
        <v>470</v>
      </c>
      <c r="K41" s="18">
        <v>15197336878</v>
      </c>
      <c r="L41" s="13" t="str">
        <f t="shared" si="4"/>
        <v>151****6878</v>
      </c>
      <c r="M41" s="6"/>
      <c r="N41" s="6"/>
      <c r="O41" s="16" t="s">
        <v>370</v>
      </c>
      <c r="P41" s="11"/>
      <c r="Q41" s="11"/>
      <c r="R41" s="11"/>
    </row>
    <row r="42" ht="28.5" spans="1:18">
      <c r="A42" s="6">
        <v>216</v>
      </c>
      <c r="B42" s="6" t="s">
        <v>473</v>
      </c>
      <c r="C42" s="6" t="s">
        <v>474</v>
      </c>
      <c r="D42" s="6" t="str">
        <f t="shared" si="3"/>
        <v>花*平</v>
      </c>
      <c r="E42" s="6"/>
      <c r="F42" s="6"/>
      <c r="G42" s="6" t="s">
        <v>399</v>
      </c>
      <c r="H42" s="6" t="s">
        <v>26</v>
      </c>
      <c r="I42" s="6" t="s">
        <v>475</v>
      </c>
      <c r="J42" s="8" t="s">
        <v>390</v>
      </c>
      <c r="K42" s="17">
        <v>13787248856</v>
      </c>
      <c r="L42" s="13" t="str">
        <f t="shared" si="4"/>
        <v>137****8856</v>
      </c>
      <c r="M42" s="6"/>
      <c r="N42" s="6"/>
      <c r="O42" s="16" t="s">
        <v>370</v>
      </c>
      <c r="P42" s="11"/>
      <c r="Q42" s="11"/>
      <c r="R42" s="11"/>
    </row>
    <row r="43" ht="28.5" spans="1:18">
      <c r="A43" s="6">
        <v>217</v>
      </c>
      <c r="B43" s="6" t="s">
        <v>476</v>
      </c>
      <c r="C43" s="6" t="s">
        <v>477</v>
      </c>
      <c r="D43" s="6" t="str">
        <f t="shared" si="3"/>
        <v>占*孟</v>
      </c>
      <c r="E43" s="6"/>
      <c r="F43" s="6"/>
      <c r="G43" s="6" t="s">
        <v>399</v>
      </c>
      <c r="H43" s="6" t="s">
        <v>26</v>
      </c>
      <c r="I43" s="6" t="s">
        <v>475</v>
      </c>
      <c r="J43" s="8" t="s">
        <v>390</v>
      </c>
      <c r="K43" s="17">
        <v>13787248856</v>
      </c>
      <c r="L43" s="13" t="str">
        <f t="shared" si="4"/>
        <v>137****8856</v>
      </c>
      <c r="M43" s="6"/>
      <c r="N43" s="6"/>
      <c r="O43" s="16" t="s">
        <v>370</v>
      </c>
      <c r="P43" s="11"/>
      <c r="Q43" s="11"/>
      <c r="R43" s="11"/>
    </row>
    <row r="44" ht="28.5" spans="1:18">
      <c r="A44" s="6">
        <v>218</v>
      </c>
      <c r="B44" s="6" t="s">
        <v>478</v>
      </c>
      <c r="C44" s="6" t="s">
        <v>479</v>
      </c>
      <c r="D44" s="6" t="str">
        <f t="shared" si="3"/>
        <v>杨*刚</v>
      </c>
      <c r="E44" s="6"/>
      <c r="F44" s="6"/>
      <c r="G44" s="6" t="s">
        <v>399</v>
      </c>
      <c r="H44" s="6" t="s">
        <v>26</v>
      </c>
      <c r="I44" s="6" t="s">
        <v>475</v>
      </c>
      <c r="J44" s="8" t="s">
        <v>28</v>
      </c>
      <c r="K44" s="18">
        <v>13975347982</v>
      </c>
      <c r="L44" s="13" t="str">
        <f t="shared" si="4"/>
        <v>139****7982</v>
      </c>
      <c r="M44" s="6"/>
      <c r="N44" s="6"/>
      <c r="O44" s="16" t="s">
        <v>370</v>
      </c>
      <c r="P44" s="11"/>
      <c r="Q44" s="11"/>
      <c r="R44" s="11"/>
    </row>
    <row r="45" ht="42.75" spans="1:18">
      <c r="A45" s="6">
        <v>219</v>
      </c>
      <c r="B45" s="6" t="s">
        <v>480</v>
      </c>
      <c r="C45" s="6" t="s">
        <v>481</v>
      </c>
      <c r="D45" s="6" t="str">
        <f t="shared" ref="D45:D76" si="5">REPLACE(C45,2,1,"*")</f>
        <v>刘*文</v>
      </c>
      <c r="E45" s="6">
        <v>15364202606</v>
      </c>
      <c r="F45" s="6" t="str">
        <f>REPLACE(E45,4,4,"****")</f>
        <v>153****2606</v>
      </c>
      <c r="G45" s="6" t="s">
        <v>405</v>
      </c>
      <c r="H45" s="6" t="s">
        <v>18</v>
      </c>
      <c r="I45" s="6" t="s">
        <v>328</v>
      </c>
      <c r="J45" s="6" t="s">
        <v>482</v>
      </c>
      <c r="K45" s="6">
        <v>15273387762</v>
      </c>
      <c r="L45" s="13" t="str">
        <f t="shared" si="4"/>
        <v>152****7762</v>
      </c>
      <c r="M45" s="6"/>
      <c r="N45" s="6"/>
      <c r="O45" s="16" t="s">
        <v>370</v>
      </c>
      <c r="P45" s="11"/>
      <c r="Q45" s="11"/>
      <c r="R45" s="11"/>
    </row>
    <row r="46" ht="42.75" spans="1:18">
      <c r="A46" s="6">
        <v>220</v>
      </c>
      <c r="B46" s="6" t="s">
        <v>483</v>
      </c>
      <c r="C46" s="5" t="s">
        <v>484</v>
      </c>
      <c r="D46" s="6" t="str">
        <f t="shared" si="5"/>
        <v>彭*宇</v>
      </c>
      <c r="E46" s="5">
        <v>13786387757</v>
      </c>
      <c r="F46" s="6" t="str">
        <f>REPLACE(E46,4,4,"****")</f>
        <v>137****7757</v>
      </c>
      <c r="G46" s="6" t="s">
        <v>405</v>
      </c>
      <c r="H46" s="6" t="s">
        <v>18</v>
      </c>
      <c r="I46" s="6" t="s">
        <v>328</v>
      </c>
      <c r="J46" s="21" t="s">
        <v>427</v>
      </c>
      <c r="K46" s="6">
        <v>15717538019</v>
      </c>
      <c r="L46" s="13" t="str">
        <f t="shared" si="4"/>
        <v>157****8019</v>
      </c>
      <c r="M46" s="6"/>
      <c r="N46" s="6"/>
      <c r="O46" s="16" t="s">
        <v>370</v>
      </c>
      <c r="P46" s="11" t="s">
        <v>485</v>
      </c>
      <c r="Q46" s="11"/>
      <c r="R46" s="11"/>
    </row>
    <row r="47" ht="28.5" spans="1:18">
      <c r="A47" s="6">
        <v>221</v>
      </c>
      <c r="B47" s="6" t="s">
        <v>486</v>
      </c>
      <c r="C47" s="6" t="s">
        <v>487</v>
      </c>
      <c r="D47" s="6" t="str">
        <f t="shared" si="5"/>
        <v>朱*龙</v>
      </c>
      <c r="E47" s="6">
        <v>13332535738</v>
      </c>
      <c r="F47" s="6" t="str">
        <f>REPLACE(E47,4,4,"****")</f>
        <v>133****5738</v>
      </c>
      <c r="G47" s="6" t="s">
        <v>108</v>
      </c>
      <c r="H47" s="6" t="s">
        <v>18</v>
      </c>
      <c r="I47" s="6" t="s">
        <v>488</v>
      </c>
      <c r="J47" s="21" t="s">
        <v>489</v>
      </c>
      <c r="K47" s="24" t="s">
        <v>490</v>
      </c>
      <c r="L47" s="13" t="str">
        <f t="shared" si="4"/>
        <v>133****2228</v>
      </c>
      <c r="M47" s="6"/>
      <c r="N47" s="6"/>
      <c r="O47" s="16" t="s">
        <v>370</v>
      </c>
      <c r="P47" s="11"/>
      <c r="Q47" s="11"/>
      <c r="R47" s="11"/>
    </row>
    <row r="48" ht="28.5" spans="1:18">
      <c r="A48" s="6">
        <v>222</v>
      </c>
      <c r="B48" s="6" t="s">
        <v>491</v>
      </c>
      <c r="C48" s="6" t="s">
        <v>492</v>
      </c>
      <c r="D48" s="6" t="str">
        <f t="shared" si="5"/>
        <v>陈*良</v>
      </c>
      <c r="E48" s="6">
        <v>13974173658</v>
      </c>
      <c r="F48" s="6" t="str">
        <f>REPLACE(E48,4,4,"****")</f>
        <v>139****3658</v>
      </c>
      <c r="G48" s="6" t="s">
        <v>299</v>
      </c>
      <c r="H48" s="6" t="s">
        <v>18</v>
      </c>
      <c r="I48" s="6" t="s">
        <v>493</v>
      </c>
      <c r="J48" s="8" t="s">
        <v>494</v>
      </c>
      <c r="K48" s="15" t="s">
        <v>495</v>
      </c>
      <c r="L48" s="13" t="str">
        <f t="shared" si="4"/>
        <v>138****5022</v>
      </c>
      <c r="M48" s="6"/>
      <c r="N48" s="6"/>
      <c r="O48" s="16" t="s">
        <v>370</v>
      </c>
      <c r="P48" s="11"/>
      <c r="Q48" s="11"/>
      <c r="R48" s="11"/>
    </row>
    <row r="49" ht="28.5" spans="1:18">
      <c r="A49" s="6">
        <v>223</v>
      </c>
      <c r="B49" s="6" t="s">
        <v>496</v>
      </c>
      <c r="C49" s="6" t="s">
        <v>497</v>
      </c>
      <c r="D49" s="6" t="str">
        <f t="shared" si="5"/>
        <v>罗*峰</v>
      </c>
      <c r="E49" s="6"/>
      <c r="F49" s="6"/>
      <c r="G49" s="6" t="s">
        <v>87</v>
      </c>
      <c r="H49" s="6" t="s">
        <v>26</v>
      </c>
      <c r="I49" s="6" t="s">
        <v>498</v>
      </c>
      <c r="J49" s="6" t="s">
        <v>434</v>
      </c>
      <c r="K49" s="17">
        <v>13874102586</v>
      </c>
      <c r="L49" s="13" t="str">
        <f t="shared" si="4"/>
        <v>138****2586</v>
      </c>
      <c r="M49" s="10"/>
      <c r="N49" s="10"/>
      <c r="O49" s="16" t="s">
        <v>370</v>
      </c>
      <c r="P49" s="11" t="s">
        <v>499</v>
      </c>
      <c r="Q49" s="11"/>
      <c r="R49" s="11"/>
    </row>
    <row r="50" ht="28.5" spans="1:18">
      <c r="A50" s="6">
        <v>224</v>
      </c>
      <c r="B50" s="6" t="s">
        <v>500</v>
      </c>
      <c r="C50" s="6" t="s">
        <v>501</v>
      </c>
      <c r="D50" s="6" t="str">
        <f t="shared" si="5"/>
        <v>邓*梅</v>
      </c>
      <c r="E50" s="6">
        <v>15886333458</v>
      </c>
      <c r="F50" s="6" t="str">
        <f>REPLACE(E50,4,4,"****")</f>
        <v>158****3458</v>
      </c>
      <c r="G50" s="6" t="s">
        <v>299</v>
      </c>
      <c r="H50" s="6" t="s">
        <v>18</v>
      </c>
      <c r="I50" s="6" t="s">
        <v>498</v>
      </c>
      <c r="J50" s="8" t="s">
        <v>28</v>
      </c>
      <c r="K50" s="18">
        <v>13975347982</v>
      </c>
      <c r="L50" s="13" t="str">
        <f t="shared" si="4"/>
        <v>139****7982</v>
      </c>
      <c r="M50" s="6"/>
      <c r="N50" s="6"/>
      <c r="O50" s="16" t="s">
        <v>370</v>
      </c>
      <c r="P50" s="11"/>
      <c r="Q50" s="11"/>
      <c r="R50" s="11"/>
    </row>
    <row r="51" ht="28.5" spans="1:18">
      <c r="A51" s="6">
        <v>225</v>
      </c>
      <c r="B51" s="6" t="s">
        <v>502</v>
      </c>
      <c r="C51" s="6" t="s">
        <v>503</v>
      </c>
      <c r="D51" s="6" t="str">
        <f t="shared" si="5"/>
        <v>李*容</v>
      </c>
      <c r="E51" s="6">
        <v>18182074912</v>
      </c>
      <c r="F51" s="6" t="str">
        <f>REPLACE(E51,4,4,"****")</f>
        <v>181****4912</v>
      </c>
      <c r="G51" s="6" t="s">
        <v>38</v>
      </c>
      <c r="H51" s="6" t="s">
        <v>18</v>
      </c>
      <c r="I51" s="6" t="s">
        <v>504</v>
      </c>
      <c r="J51" s="8" t="s">
        <v>505</v>
      </c>
      <c r="K51" s="8">
        <v>13874130551</v>
      </c>
      <c r="L51" s="13" t="str">
        <f t="shared" si="4"/>
        <v>138****0551</v>
      </c>
      <c r="M51" s="6"/>
      <c r="N51" s="6"/>
      <c r="O51" s="16" t="s">
        <v>370</v>
      </c>
      <c r="P51" s="11"/>
      <c r="Q51" s="11"/>
      <c r="R51" s="11"/>
    </row>
    <row r="52" ht="28.5" spans="1:18">
      <c r="A52" s="6">
        <v>226</v>
      </c>
      <c r="B52" s="6" t="s">
        <v>506</v>
      </c>
      <c r="C52" s="6" t="s">
        <v>507</v>
      </c>
      <c r="D52" s="6" t="str">
        <f t="shared" si="5"/>
        <v>洪*</v>
      </c>
      <c r="E52" s="6">
        <v>19973302217</v>
      </c>
      <c r="F52" s="6" t="str">
        <f>REPLACE(E52,4,4,"****")</f>
        <v>199****2217</v>
      </c>
      <c r="G52" s="6" t="s">
        <v>38</v>
      </c>
      <c r="H52" s="6" t="s">
        <v>18</v>
      </c>
      <c r="I52" s="6" t="s">
        <v>296</v>
      </c>
      <c r="J52" s="8" t="s">
        <v>384</v>
      </c>
      <c r="K52" s="15" t="s">
        <v>385</v>
      </c>
      <c r="L52" s="13" t="str">
        <f t="shared" si="4"/>
        <v>130****2527</v>
      </c>
      <c r="M52" s="6"/>
      <c r="N52" s="6"/>
      <c r="O52" s="16" t="s">
        <v>370</v>
      </c>
      <c r="P52" s="11"/>
      <c r="Q52" s="11"/>
      <c r="R52" s="11"/>
    </row>
    <row r="53" ht="28.5" spans="1:18">
      <c r="A53" s="6">
        <v>227</v>
      </c>
      <c r="B53" s="6" t="s">
        <v>508</v>
      </c>
      <c r="C53" s="6" t="s">
        <v>509</v>
      </c>
      <c r="D53" s="6" t="str">
        <f t="shared" si="5"/>
        <v>陈*球</v>
      </c>
      <c r="E53" s="6">
        <v>15115381523</v>
      </c>
      <c r="F53" s="6" t="str">
        <f>REPLACE(E53,4,4,"****")</f>
        <v>151****1523</v>
      </c>
      <c r="G53" s="6" t="s">
        <v>510</v>
      </c>
      <c r="H53" s="6" t="s">
        <v>18</v>
      </c>
      <c r="I53" s="6" t="s">
        <v>511</v>
      </c>
      <c r="J53" s="8" t="s">
        <v>264</v>
      </c>
      <c r="K53" s="18">
        <v>15197336878</v>
      </c>
      <c r="L53" s="13" t="str">
        <f t="shared" si="4"/>
        <v>151****6878</v>
      </c>
      <c r="M53" s="6"/>
      <c r="N53" s="6"/>
      <c r="O53" s="16" t="s">
        <v>370</v>
      </c>
      <c r="P53" s="11"/>
      <c r="Q53" s="11"/>
      <c r="R53" s="11"/>
    </row>
    <row r="54" ht="42.75" spans="1:18">
      <c r="A54" s="6">
        <v>228</v>
      </c>
      <c r="B54" s="6" t="s">
        <v>512</v>
      </c>
      <c r="C54" s="6" t="s">
        <v>513</v>
      </c>
      <c r="D54" s="6" t="str">
        <f t="shared" si="5"/>
        <v>张*桥</v>
      </c>
      <c r="E54" s="6">
        <v>13975359532</v>
      </c>
      <c r="F54" s="6" t="str">
        <f>REPLACE(E54,4,4,"****")</f>
        <v>139****9532</v>
      </c>
      <c r="G54" s="6" t="s">
        <v>405</v>
      </c>
      <c r="H54" s="6" t="s">
        <v>18</v>
      </c>
      <c r="I54" s="6" t="s">
        <v>511</v>
      </c>
      <c r="J54" s="8" t="s">
        <v>264</v>
      </c>
      <c r="K54" s="18">
        <v>15197336879</v>
      </c>
      <c r="L54" s="13" t="str">
        <f t="shared" si="4"/>
        <v>151****6879</v>
      </c>
      <c r="M54" s="6"/>
      <c r="N54" s="6"/>
      <c r="O54" s="16" t="s">
        <v>370</v>
      </c>
      <c r="P54" s="11"/>
      <c r="Q54" s="11"/>
      <c r="R54" s="11"/>
    </row>
    <row r="55" ht="28.5" spans="1:18">
      <c r="A55" s="6">
        <v>229</v>
      </c>
      <c r="B55" s="6" t="s">
        <v>514</v>
      </c>
      <c r="C55" s="6" t="s">
        <v>515</v>
      </c>
      <c r="D55" s="6" t="str">
        <f t="shared" si="5"/>
        <v>陈*杜</v>
      </c>
      <c r="E55" s="6"/>
      <c r="F55" s="6"/>
      <c r="G55" s="6" t="s">
        <v>516</v>
      </c>
      <c r="H55" s="6" t="s">
        <v>26</v>
      </c>
      <c r="I55" s="6" t="s">
        <v>511</v>
      </c>
      <c r="J55" s="8" t="s">
        <v>443</v>
      </c>
      <c r="K55" s="18">
        <v>18974183098</v>
      </c>
      <c r="L55" s="13" t="str">
        <f t="shared" si="4"/>
        <v>189****3098</v>
      </c>
      <c r="M55" s="6"/>
      <c r="N55" s="6"/>
      <c r="O55" s="16" t="s">
        <v>370</v>
      </c>
      <c r="P55" s="11"/>
      <c r="Q55" s="11"/>
      <c r="R55" s="11"/>
    </row>
    <row r="56" ht="28.5" spans="1:18">
      <c r="A56" s="6">
        <v>230</v>
      </c>
      <c r="B56" s="6" t="s">
        <v>517</v>
      </c>
      <c r="C56" s="6" t="s">
        <v>315</v>
      </c>
      <c r="D56" s="6" t="str">
        <f t="shared" si="5"/>
        <v>李*</v>
      </c>
      <c r="E56" s="6"/>
      <c r="F56" s="6"/>
      <c r="G56" s="6" t="s">
        <v>132</v>
      </c>
      <c r="H56" s="6" t="s">
        <v>26</v>
      </c>
      <c r="I56" s="6" t="s">
        <v>518</v>
      </c>
      <c r="J56" s="8" t="s">
        <v>264</v>
      </c>
      <c r="K56" s="18">
        <v>15197336878</v>
      </c>
      <c r="L56" s="13" t="str">
        <f t="shared" si="4"/>
        <v>151****6878</v>
      </c>
      <c r="M56" s="6"/>
      <c r="N56" s="6"/>
      <c r="O56" s="16" t="s">
        <v>370</v>
      </c>
      <c r="P56" s="11"/>
      <c r="Q56" s="11"/>
      <c r="R56" s="11"/>
    </row>
    <row r="57" ht="28.5" spans="1:18">
      <c r="A57" s="6">
        <v>231</v>
      </c>
      <c r="B57" s="6" t="s">
        <v>519</v>
      </c>
      <c r="C57" s="6" t="s">
        <v>520</v>
      </c>
      <c r="D57" s="6" t="str">
        <f t="shared" si="5"/>
        <v>杨*祥</v>
      </c>
      <c r="E57" s="6"/>
      <c r="F57" s="6"/>
      <c r="G57" s="6" t="s">
        <v>521</v>
      </c>
      <c r="H57" s="6" t="s">
        <v>26</v>
      </c>
      <c r="I57" s="6" t="s">
        <v>518</v>
      </c>
      <c r="J57" s="8" t="s">
        <v>28</v>
      </c>
      <c r="K57" s="18">
        <v>13975347982</v>
      </c>
      <c r="L57" s="13" t="str">
        <f t="shared" si="4"/>
        <v>139****7982</v>
      </c>
      <c r="M57" s="6"/>
      <c r="N57" s="6"/>
      <c r="O57" s="16" t="s">
        <v>370</v>
      </c>
      <c r="P57" s="11"/>
      <c r="Q57" s="11"/>
      <c r="R57" s="11"/>
    </row>
    <row r="58" ht="28.5" spans="1:18">
      <c r="A58" s="6">
        <v>232</v>
      </c>
      <c r="B58" s="6" t="s">
        <v>522</v>
      </c>
      <c r="C58" s="9" t="s">
        <v>523</v>
      </c>
      <c r="D58" s="6" t="str">
        <f t="shared" si="5"/>
        <v>李*鹏</v>
      </c>
      <c r="E58" s="10"/>
      <c r="F58" s="6"/>
      <c r="G58" s="6" t="s">
        <v>521</v>
      </c>
      <c r="H58" s="6" t="s">
        <v>26</v>
      </c>
      <c r="I58" s="6" t="s">
        <v>524</v>
      </c>
      <c r="J58" s="8" t="s">
        <v>264</v>
      </c>
      <c r="K58" s="18">
        <v>15197336879</v>
      </c>
      <c r="L58" s="13" t="str">
        <f t="shared" si="4"/>
        <v>151****6879</v>
      </c>
      <c r="M58" s="6"/>
      <c r="N58" s="6"/>
      <c r="O58" s="16" t="s">
        <v>370</v>
      </c>
      <c r="P58" s="11"/>
      <c r="Q58" s="11"/>
      <c r="R58" s="11"/>
    </row>
    <row r="59" ht="28.5" spans="1:18">
      <c r="A59" s="6">
        <v>233</v>
      </c>
      <c r="B59" s="6" t="s">
        <v>525</v>
      </c>
      <c r="C59" s="6" t="s">
        <v>526</v>
      </c>
      <c r="D59" s="6" t="str">
        <f t="shared" si="5"/>
        <v>肖*先</v>
      </c>
      <c r="E59" s="6"/>
      <c r="F59" s="6"/>
      <c r="G59" s="6" t="s">
        <v>521</v>
      </c>
      <c r="H59" s="6" t="s">
        <v>26</v>
      </c>
      <c r="I59" s="6" t="s">
        <v>518</v>
      </c>
      <c r="J59" s="8" t="s">
        <v>55</v>
      </c>
      <c r="K59" s="19">
        <v>18711393382</v>
      </c>
      <c r="L59" s="13" t="str">
        <f t="shared" si="4"/>
        <v>187****3382</v>
      </c>
      <c r="M59" s="6"/>
      <c r="N59" s="6"/>
      <c r="O59" s="16" t="s">
        <v>370</v>
      </c>
      <c r="P59" s="11"/>
      <c r="Q59" s="11"/>
      <c r="R59" s="11"/>
    </row>
    <row r="60" ht="28.5" spans="1:18">
      <c r="A60" s="6">
        <v>234</v>
      </c>
      <c r="B60" s="6" t="s">
        <v>527</v>
      </c>
      <c r="C60" s="6" t="s">
        <v>528</v>
      </c>
      <c r="D60" s="6" t="str">
        <f t="shared" si="5"/>
        <v>李*良</v>
      </c>
      <c r="E60" s="6">
        <v>15886346628</v>
      </c>
      <c r="F60" s="6" t="str">
        <f>REPLACE(E60,4,4,"****")</f>
        <v>158****6628</v>
      </c>
      <c r="G60" s="6" t="s">
        <v>299</v>
      </c>
      <c r="H60" s="6" t="s">
        <v>18</v>
      </c>
      <c r="I60" s="6" t="s">
        <v>529</v>
      </c>
      <c r="J60" s="8" t="s">
        <v>55</v>
      </c>
      <c r="K60" s="19">
        <v>18711393382</v>
      </c>
      <c r="L60" s="13" t="str">
        <f t="shared" si="4"/>
        <v>187****3382</v>
      </c>
      <c r="M60" s="6"/>
      <c r="N60" s="6"/>
      <c r="O60" s="16" t="s">
        <v>370</v>
      </c>
      <c r="P60" s="11"/>
      <c r="Q60" s="11"/>
      <c r="R60" s="11"/>
    </row>
    <row r="61" ht="28.5" spans="1:18">
      <c r="A61" s="6">
        <v>235</v>
      </c>
      <c r="B61" s="6" t="s">
        <v>530</v>
      </c>
      <c r="C61" s="6" t="s">
        <v>531</v>
      </c>
      <c r="D61" s="6" t="str">
        <f t="shared" si="5"/>
        <v>刘*</v>
      </c>
      <c r="E61" s="6"/>
      <c r="F61" s="6"/>
      <c r="G61" s="6" t="s">
        <v>152</v>
      </c>
      <c r="H61" s="6" t="s">
        <v>26</v>
      </c>
      <c r="I61" s="6" t="s">
        <v>532</v>
      </c>
      <c r="J61" s="8" t="s">
        <v>432</v>
      </c>
      <c r="K61" s="6">
        <v>18692633855</v>
      </c>
      <c r="L61" s="13" t="str">
        <f t="shared" si="4"/>
        <v>186****3855</v>
      </c>
      <c r="M61" s="6"/>
      <c r="N61" s="6"/>
      <c r="O61" s="16" t="s">
        <v>370</v>
      </c>
      <c r="P61" s="11"/>
      <c r="Q61" s="11"/>
      <c r="R61" s="11"/>
    </row>
    <row r="62" ht="28.5" spans="1:18">
      <c r="A62" s="6">
        <v>236</v>
      </c>
      <c r="B62" s="6" t="s">
        <v>219</v>
      </c>
      <c r="C62" s="6" t="s">
        <v>533</v>
      </c>
      <c r="D62" s="6" t="str">
        <f t="shared" si="5"/>
        <v>阳*中</v>
      </c>
      <c r="E62" s="6"/>
      <c r="F62" s="6"/>
      <c r="G62" s="6" t="s">
        <v>87</v>
      </c>
      <c r="H62" s="6" t="s">
        <v>26</v>
      </c>
      <c r="I62" s="6" t="s">
        <v>532</v>
      </c>
      <c r="J62" s="22" t="s">
        <v>534</v>
      </c>
      <c r="K62" s="22">
        <v>15717538019</v>
      </c>
      <c r="L62" s="13" t="str">
        <f t="shared" si="4"/>
        <v>157****8019</v>
      </c>
      <c r="M62" s="22"/>
      <c r="N62" s="22"/>
      <c r="O62" s="16" t="s">
        <v>370</v>
      </c>
      <c r="P62" s="11"/>
      <c r="Q62" s="11"/>
      <c r="R62" s="11"/>
    </row>
    <row r="63" ht="28.5" spans="1:18">
      <c r="A63" s="6">
        <v>237</v>
      </c>
      <c r="B63" s="6" t="s">
        <v>535</v>
      </c>
      <c r="C63" s="8" t="s">
        <v>536</v>
      </c>
      <c r="D63" s="6" t="str">
        <f t="shared" si="5"/>
        <v>李*林</v>
      </c>
      <c r="E63" s="8"/>
      <c r="F63" s="6"/>
      <c r="G63" s="6" t="s">
        <v>87</v>
      </c>
      <c r="H63" s="6" t="s">
        <v>26</v>
      </c>
      <c r="I63" s="6" t="s">
        <v>532</v>
      </c>
      <c r="J63" s="8" t="s">
        <v>390</v>
      </c>
      <c r="K63" s="17">
        <v>13787248856</v>
      </c>
      <c r="L63" s="13" t="str">
        <f t="shared" si="4"/>
        <v>137****8856</v>
      </c>
      <c r="M63" s="6"/>
      <c r="N63" s="6"/>
      <c r="O63" s="16" t="s">
        <v>370</v>
      </c>
      <c r="P63" s="20"/>
      <c r="Q63" s="11"/>
      <c r="R63" s="11"/>
    </row>
    <row r="64" ht="28.5" spans="1:18">
      <c r="A64" s="6">
        <v>238</v>
      </c>
      <c r="B64" s="6" t="s">
        <v>537</v>
      </c>
      <c r="C64" s="6" t="s">
        <v>538</v>
      </c>
      <c r="D64" s="6" t="str">
        <f t="shared" si="5"/>
        <v>贺*峰</v>
      </c>
      <c r="E64" s="6"/>
      <c r="F64" s="6"/>
      <c r="G64" s="6" t="s">
        <v>48</v>
      </c>
      <c r="H64" s="6" t="s">
        <v>26</v>
      </c>
      <c r="I64" s="6" t="s">
        <v>532</v>
      </c>
      <c r="J64" s="8" t="s">
        <v>539</v>
      </c>
      <c r="K64" s="18">
        <v>15115334320</v>
      </c>
      <c r="L64" s="13" t="str">
        <f t="shared" si="4"/>
        <v>151****4320</v>
      </c>
      <c r="M64" s="6"/>
      <c r="N64" s="6"/>
      <c r="O64" s="16" t="s">
        <v>370</v>
      </c>
      <c r="P64" s="11"/>
      <c r="Q64" s="11"/>
      <c r="R64" s="11"/>
    </row>
    <row r="65" ht="28.5" spans="1:18">
      <c r="A65" s="6">
        <v>239</v>
      </c>
      <c r="B65" s="6" t="s">
        <v>540</v>
      </c>
      <c r="C65" s="6" t="s">
        <v>541</v>
      </c>
      <c r="D65" s="6" t="str">
        <f t="shared" si="5"/>
        <v>周*</v>
      </c>
      <c r="E65" s="6"/>
      <c r="F65" s="6"/>
      <c r="G65" s="6" t="s">
        <v>48</v>
      </c>
      <c r="H65" s="6" t="s">
        <v>26</v>
      </c>
      <c r="I65" s="6" t="s">
        <v>532</v>
      </c>
      <c r="J65" s="8" t="s">
        <v>258</v>
      </c>
      <c r="K65" s="6">
        <v>19873311917</v>
      </c>
      <c r="L65" s="13" t="str">
        <f t="shared" si="4"/>
        <v>198****1917</v>
      </c>
      <c r="M65" s="6"/>
      <c r="N65" s="6"/>
      <c r="O65" s="16" t="s">
        <v>370</v>
      </c>
      <c r="P65" s="20"/>
      <c r="Q65" s="11"/>
      <c r="R65" s="11"/>
    </row>
    <row r="66" ht="28.5" spans="1:18">
      <c r="A66" s="6">
        <v>240</v>
      </c>
      <c r="B66" s="6" t="s">
        <v>187</v>
      </c>
      <c r="C66" s="6" t="s">
        <v>542</v>
      </c>
      <c r="D66" s="6" t="str">
        <f t="shared" si="5"/>
        <v>陈*</v>
      </c>
      <c r="E66" s="6"/>
      <c r="F66" s="6"/>
      <c r="G66" s="6" t="s">
        <v>87</v>
      </c>
      <c r="H66" s="6" t="s">
        <v>26</v>
      </c>
      <c r="I66" s="6" t="s">
        <v>313</v>
      </c>
      <c r="J66" s="8" t="s">
        <v>28</v>
      </c>
      <c r="K66" s="18">
        <v>13975347982</v>
      </c>
      <c r="L66" s="13" t="str">
        <f t="shared" si="4"/>
        <v>139****7982</v>
      </c>
      <c r="M66" s="6"/>
      <c r="N66" s="6"/>
      <c r="O66" s="16" t="s">
        <v>370</v>
      </c>
      <c r="P66" s="20"/>
      <c r="Q66" s="11"/>
      <c r="R66" s="11"/>
    </row>
    <row r="67" ht="28.5" spans="1:18">
      <c r="A67" s="6">
        <v>241</v>
      </c>
      <c r="B67" s="6" t="s">
        <v>543</v>
      </c>
      <c r="C67" s="6" t="s">
        <v>544</v>
      </c>
      <c r="D67" s="6" t="str">
        <f t="shared" si="5"/>
        <v>张*</v>
      </c>
      <c r="E67" s="6"/>
      <c r="F67" s="6"/>
      <c r="G67" s="6" t="s">
        <v>48</v>
      </c>
      <c r="H67" s="6" t="s">
        <v>26</v>
      </c>
      <c r="I67" s="6" t="s">
        <v>524</v>
      </c>
      <c r="J67" s="8" t="s">
        <v>390</v>
      </c>
      <c r="K67" s="17">
        <v>13787248856</v>
      </c>
      <c r="L67" s="13" t="str">
        <f t="shared" si="4"/>
        <v>137****8856</v>
      </c>
      <c r="M67" s="6"/>
      <c r="N67" s="6"/>
      <c r="O67" s="16" t="s">
        <v>370</v>
      </c>
      <c r="P67" s="11"/>
      <c r="Q67" s="11"/>
      <c r="R67" s="11"/>
    </row>
    <row r="68" ht="28.5" spans="1:18">
      <c r="A68" s="6">
        <v>242</v>
      </c>
      <c r="B68" s="6" t="s">
        <v>545</v>
      </c>
      <c r="C68" s="6" t="s">
        <v>546</v>
      </c>
      <c r="D68" s="6" t="str">
        <f t="shared" si="5"/>
        <v>刘*凤</v>
      </c>
      <c r="E68" s="6"/>
      <c r="F68" s="6"/>
      <c r="G68" s="6" t="s">
        <v>48</v>
      </c>
      <c r="H68" s="6" t="s">
        <v>26</v>
      </c>
      <c r="I68" s="6" t="s">
        <v>524</v>
      </c>
      <c r="J68" s="22" t="s">
        <v>20</v>
      </c>
      <c r="K68" s="22">
        <v>13974150155</v>
      </c>
      <c r="L68" s="13" t="str">
        <f t="shared" si="4"/>
        <v>139****0155</v>
      </c>
      <c r="M68" s="6"/>
      <c r="N68" s="6"/>
      <c r="O68" s="16" t="s">
        <v>370</v>
      </c>
      <c r="P68" s="11"/>
      <c r="Q68" s="11"/>
      <c r="R68" s="11"/>
    </row>
    <row r="69" ht="28.5" spans="1:18">
      <c r="A69" s="6">
        <v>243</v>
      </c>
      <c r="B69" s="6" t="s">
        <v>547</v>
      </c>
      <c r="C69" s="6" t="s">
        <v>548</v>
      </c>
      <c r="D69" s="6" t="str">
        <f t="shared" si="5"/>
        <v>尹*江</v>
      </c>
      <c r="E69" s="6"/>
      <c r="F69" s="6"/>
      <c r="G69" s="6" t="s">
        <v>48</v>
      </c>
      <c r="H69" s="6" t="s">
        <v>26</v>
      </c>
      <c r="I69" s="6" t="s">
        <v>524</v>
      </c>
      <c r="J69" s="22" t="s">
        <v>118</v>
      </c>
      <c r="K69" s="23">
        <v>15173258157</v>
      </c>
      <c r="L69" s="13" t="str">
        <f t="shared" ref="L69:L105" si="6">REPLACE(K69,4,4,"****")</f>
        <v>151****8157</v>
      </c>
      <c r="M69" s="6"/>
      <c r="N69" s="6"/>
      <c r="O69" s="16" t="s">
        <v>370</v>
      </c>
      <c r="P69" s="11"/>
      <c r="Q69" s="11"/>
      <c r="R69" s="11"/>
    </row>
    <row r="70" ht="28.5" spans="1:18">
      <c r="A70" s="6">
        <v>244</v>
      </c>
      <c r="B70" s="6" t="s">
        <v>549</v>
      </c>
      <c r="C70" s="6" t="s">
        <v>550</v>
      </c>
      <c r="D70" s="6" t="str">
        <f t="shared" si="5"/>
        <v>彭*球</v>
      </c>
      <c r="E70" s="6">
        <v>15096390831</v>
      </c>
      <c r="F70" s="6" t="str">
        <f t="shared" ref="F69:F100" si="7">REPLACE(E70,4,4,"****")</f>
        <v>150****0831</v>
      </c>
      <c r="G70" s="6" t="s">
        <v>108</v>
      </c>
      <c r="H70" s="6" t="s">
        <v>18</v>
      </c>
      <c r="I70" s="6" t="s">
        <v>551</v>
      </c>
      <c r="J70" s="6" t="s">
        <v>369</v>
      </c>
      <c r="K70" s="18">
        <v>13517413856</v>
      </c>
      <c r="L70" s="13" t="str">
        <f t="shared" si="6"/>
        <v>135****3856</v>
      </c>
      <c r="M70" s="6"/>
      <c r="N70" s="6"/>
      <c r="O70" s="16" t="s">
        <v>370</v>
      </c>
      <c r="P70" s="11"/>
      <c r="Q70" s="11"/>
      <c r="R70" s="11"/>
    </row>
    <row r="71" ht="28.5" spans="1:18">
      <c r="A71" s="6">
        <v>245</v>
      </c>
      <c r="B71" s="6" t="s">
        <v>552</v>
      </c>
      <c r="C71" s="6" t="s">
        <v>553</v>
      </c>
      <c r="D71" s="6" t="str">
        <f t="shared" si="5"/>
        <v>刘*英</v>
      </c>
      <c r="E71" s="6">
        <v>13217335899</v>
      </c>
      <c r="F71" s="6" t="str">
        <f t="shared" si="7"/>
        <v>132****5899</v>
      </c>
      <c r="G71" s="6" t="s">
        <v>554</v>
      </c>
      <c r="H71" s="6" t="s">
        <v>18</v>
      </c>
      <c r="I71" s="6" t="s">
        <v>555</v>
      </c>
      <c r="J71" s="6" t="s">
        <v>556</v>
      </c>
      <c r="K71" s="18">
        <v>13307412963</v>
      </c>
      <c r="L71" s="13" t="str">
        <f t="shared" si="6"/>
        <v>133****2963</v>
      </c>
      <c r="M71" s="6"/>
      <c r="N71" s="6"/>
      <c r="O71" s="16" t="s">
        <v>370</v>
      </c>
      <c r="P71" s="11"/>
      <c r="Q71" s="11"/>
      <c r="R71" s="11"/>
    </row>
    <row r="72" ht="28.5" spans="1:18">
      <c r="A72" s="6">
        <v>246</v>
      </c>
      <c r="B72" s="6" t="s">
        <v>557</v>
      </c>
      <c r="C72" s="6" t="s">
        <v>558</v>
      </c>
      <c r="D72" s="6" t="str">
        <f t="shared" si="5"/>
        <v>谭*娥</v>
      </c>
      <c r="E72" s="6">
        <v>18373305988</v>
      </c>
      <c r="F72" s="6" t="str">
        <f t="shared" si="7"/>
        <v>183****5988</v>
      </c>
      <c r="G72" s="6" t="s">
        <v>559</v>
      </c>
      <c r="H72" s="6" t="s">
        <v>18</v>
      </c>
      <c r="I72" s="6" t="s">
        <v>555</v>
      </c>
      <c r="J72" s="6" t="s">
        <v>434</v>
      </c>
      <c r="K72" s="17">
        <v>13874102586</v>
      </c>
      <c r="L72" s="13" t="str">
        <f t="shared" si="6"/>
        <v>138****2586</v>
      </c>
      <c r="M72" s="10"/>
      <c r="N72" s="10"/>
      <c r="O72" s="16" t="s">
        <v>370</v>
      </c>
      <c r="P72" s="11"/>
      <c r="Q72" s="11"/>
      <c r="R72" s="11"/>
    </row>
    <row r="73" ht="28.5" spans="1:18">
      <c r="A73" s="6">
        <v>247</v>
      </c>
      <c r="B73" s="6" t="s">
        <v>560</v>
      </c>
      <c r="C73" s="9" t="s">
        <v>561</v>
      </c>
      <c r="D73" s="6" t="str">
        <f t="shared" si="5"/>
        <v>胡*川</v>
      </c>
      <c r="E73" s="9">
        <v>18711393382</v>
      </c>
      <c r="F73" s="6" t="str">
        <f t="shared" si="7"/>
        <v>187****3382</v>
      </c>
      <c r="G73" s="25" t="s">
        <v>562</v>
      </c>
      <c r="H73" s="6" t="s">
        <v>18</v>
      </c>
      <c r="I73" s="6" t="s">
        <v>563</v>
      </c>
      <c r="J73" s="8" t="s">
        <v>55</v>
      </c>
      <c r="K73" s="19">
        <v>18711393382</v>
      </c>
      <c r="L73" s="13" t="str">
        <f t="shared" si="6"/>
        <v>187****3382</v>
      </c>
      <c r="M73" s="10"/>
      <c r="N73" s="10"/>
      <c r="O73" s="16" t="s">
        <v>370</v>
      </c>
      <c r="P73" s="20"/>
      <c r="Q73" s="11"/>
      <c r="R73" s="11"/>
    </row>
    <row r="74" ht="28.5" spans="1:18">
      <c r="A74" s="6">
        <v>248</v>
      </c>
      <c r="B74" s="6" t="s">
        <v>564</v>
      </c>
      <c r="C74" s="6" t="s">
        <v>565</v>
      </c>
      <c r="D74" s="6" t="str">
        <f t="shared" si="5"/>
        <v>陈*芳</v>
      </c>
      <c r="E74" s="6">
        <v>13548604216</v>
      </c>
      <c r="F74" s="6" t="str">
        <f t="shared" si="7"/>
        <v>135****4216</v>
      </c>
      <c r="G74" s="6" t="s">
        <v>566</v>
      </c>
      <c r="H74" s="6" t="s">
        <v>18</v>
      </c>
      <c r="I74" s="6" t="s">
        <v>563</v>
      </c>
      <c r="J74" s="8" t="s">
        <v>258</v>
      </c>
      <c r="K74" s="6">
        <v>19873311917</v>
      </c>
      <c r="L74" s="13" t="str">
        <f t="shared" si="6"/>
        <v>198****1917</v>
      </c>
      <c r="M74" s="6"/>
      <c r="N74" s="6"/>
      <c r="O74" s="16" t="s">
        <v>370</v>
      </c>
      <c r="P74" s="20"/>
      <c r="Q74" s="11"/>
      <c r="R74" s="11"/>
    </row>
    <row r="75" ht="28.5" spans="1:18">
      <c r="A75" s="6">
        <v>249</v>
      </c>
      <c r="B75" s="6" t="s">
        <v>567</v>
      </c>
      <c r="C75" s="6" t="s">
        <v>568</v>
      </c>
      <c r="D75" s="6" t="str">
        <f t="shared" si="5"/>
        <v>李*银</v>
      </c>
      <c r="E75" s="6">
        <v>15344455158</v>
      </c>
      <c r="F75" s="6" t="str">
        <f t="shared" si="7"/>
        <v>153****5158</v>
      </c>
      <c r="G75" s="6" t="s">
        <v>108</v>
      </c>
      <c r="H75" s="6" t="s">
        <v>18</v>
      </c>
      <c r="I75" s="6" t="s">
        <v>313</v>
      </c>
      <c r="J75" s="8" t="s">
        <v>390</v>
      </c>
      <c r="K75" s="17">
        <v>13787248856</v>
      </c>
      <c r="L75" s="13" t="str">
        <f t="shared" si="6"/>
        <v>137****8856</v>
      </c>
      <c r="M75" s="6"/>
      <c r="N75" s="6"/>
      <c r="O75" s="16" t="s">
        <v>370</v>
      </c>
      <c r="P75" s="11"/>
      <c r="Q75" s="11"/>
      <c r="R75" s="11"/>
    </row>
    <row r="76" ht="28.5" spans="1:18">
      <c r="A76" s="6">
        <v>250</v>
      </c>
      <c r="B76" s="6" t="s">
        <v>569</v>
      </c>
      <c r="C76" s="9" t="s">
        <v>570</v>
      </c>
      <c r="D76" s="6" t="str">
        <f t="shared" si="5"/>
        <v>唐*靖平</v>
      </c>
      <c r="E76" s="9"/>
      <c r="F76" s="6"/>
      <c r="G76" s="6" t="s">
        <v>87</v>
      </c>
      <c r="H76" s="6" t="s">
        <v>26</v>
      </c>
      <c r="I76" s="6" t="s">
        <v>313</v>
      </c>
      <c r="J76" s="8" t="s">
        <v>390</v>
      </c>
      <c r="K76" s="17">
        <v>13787248856</v>
      </c>
      <c r="L76" s="13" t="str">
        <f t="shared" si="6"/>
        <v>137****8856</v>
      </c>
      <c r="M76" s="6"/>
      <c r="N76" s="6"/>
      <c r="O76" s="16" t="s">
        <v>370</v>
      </c>
      <c r="P76" s="11"/>
      <c r="Q76" s="11"/>
      <c r="R76" s="11"/>
    </row>
    <row r="77" ht="28.5" spans="1:18">
      <c r="A77" s="6">
        <v>251</v>
      </c>
      <c r="B77" s="26" t="s">
        <v>224</v>
      </c>
      <c r="C77" s="26" t="s">
        <v>571</v>
      </c>
      <c r="D77" s="6" t="str">
        <f t="shared" ref="D77:D105" si="8">REPLACE(C77,2,1,"*")</f>
        <v>刘*城</v>
      </c>
      <c r="E77" s="6"/>
      <c r="F77" s="6"/>
      <c r="G77" s="6" t="s">
        <v>48</v>
      </c>
      <c r="H77" s="6" t="s">
        <v>26</v>
      </c>
      <c r="I77" s="6" t="s">
        <v>572</v>
      </c>
      <c r="J77" s="8" t="s">
        <v>443</v>
      </c>
      <c r="K77" s="18">
        <v>18974183098</v>
      </c>
      <c r="L77" s="13" t="str">
        <f t="shared" si="6"/>
        <v>189****3098</v>
      </c>
      <c r="M77" s="6"/>
      <c r="N77" s="6"/>
      <c r="O77" s="16" t="s">
        <v>370</v>
      </c>
      <c r="P77" s="29"/>
      <c r="Q77" s="29"/>
      <c r="R77" s="29"/>
    </row>
    <row r="78" ht="28.5" spans="1:18">
      <c r="A78" s="6">
        <v>252</v>
      </c>
      <c r="B78" s="6" t="s">
        <v>573</v>
      </c>
      <c r="C78" s="6" t="s">
        <v>574</v>
      </c>
      <c r="D78" s="6" t="str">
        <f t="shared" si="8"/>
        <v>徐*乾</v>
      </c>
      <c r="E78" s="6"/>
      <c r="F78" s="6"/>
      <c r="G78" s="6" t="s">
        <v>87</v>
      </c>
      <c r="H78" s="6" t="s">
        <v>26</v>
      </c>
      <c r="I78" s="6" t="s">
        <v>575</v>
      </c>
      <c r="J78" s="8" t="s">
        <v>28</v>
      </c>
      <c r="K78" s="18">
        <v>13975347982</v>
      </c>
      <c r="L78" s="13" t="str">
        <f t="shared" si="6"/>
        <v>139****7982</v>
      </c>
      <c r="M78" s="6"/>
      <c r="N78" s="6"/>
      <c r="O78" s="16" t="s">
        <v>370</v>
      </c>
      <c r="P78" s="11"/>
      <c r="Q78" s="11"/>
      <c r="R78" s="11"/>
    </row>
    <row r="79" ht="28.5" spans="1:18">
      <c r="A79" s="6">
        <v>253</v>
      </c>
      <c r="B79" s="6" t="s">
        <v>576</v>
      </c>
      <c r="C79" s="9" t="s">
        <v>577</v>
      </c>
      <c r="D79" s="6" t="str">
        <f t="shared" si="8"/>
        <v>陈*</v>
      </c>
      <c r="E79" s="9"/>
      <c r="F79" s="6"/>
      <c r="G79" s="27" t="s">
        <v>152</v>
      </c>
      <c r="H79" s="6" t="s">
        <v>26</v>
      </c>
      <c r="I79" s="6" t="s">
        <v>575</v>
      </c>
      <c r="J79" s="8" t="s">
        <v>55</v>
      </c>
      <c r="K79" s="19">
        <v>18711393382</v>
      </c>
      <c r="L79" s="13" t="str">
        <f t="shared" si="6"/>
        <v>187****3382</v>
      </c>
      <c r="M79" s="9"/>
      <c r="N79" s="9"/>
      <c r="O79" s="16" t="s">
        <v>370</v>
      </c>
      <c r="P79" s="11"/>
      <c r="Q79" s="11"/>
      <c r="R79" s="11"/>
    </row>
    <row r="80" ht="28.5" spans="1:18">
      <c r="A80" s="6">
        <v>254</v>
      </c>
      <c r="B80" s="6" t="s">
        <v>578</v>
      </c>
      <c r="C80" s="9" t="s">
        <v>579</v>
      </c>
      <c r="D80" s="6" t="str">
        <f t="shared" si="8"/>
        <v>易*云</v>
      </c>
      <c r="E80" s="9"/>
      <c r="F80" s="6"/>
      <c r="G80" s="27" t="s">
        <v>152</v>
      </c>
      <c r="H80" s="6" t="s">
        <v>26</v>
      </c>
      <c r="I80" s="6" t="s">
        <v>575</v>
      </c>
      <c r="J80" s="21" t="s">
        <v>427</v>
      </c>
      <c r="K80" s="6">
        <v>15717538019</v>
      </c>
      <c r="L80" s="13" t="str">
        <f t="shared" si="6"/>
        <v>157****8019</v>
      </c>
      <c r="M80" s="6"/>
      <c r="N80" s="6"/>
      <c r="O80" s="16" t="s">
        <v>370</v>
      </c>
      <c r="P80" s="11"/>
      <c r="Q80" s="11"/>
      <c r="R80" s="11"/>
    </row>
    <row r="81" ht="28.5" spans="1:18">
      <c r="A81" s="6">
        <v>255</v>
      </c>
      <c r="B81" s="6" t="s">
        <v>106</v>
      </c>
      <c r="C81" s="6" t="s">
        <v>580</v>
      </c>
      <c r="D81" s="6" t="str">
        <f t="shared" si="8"/>
        <v>文*良</v>
      </c>
      <c r="E81" s="6">
        <v>15974396892</v>
      </c>
      <c r="F81" s="6" t="str">
        <f t="shared" si="7"/>
        <v>159****6892</v>
      </c>
      <c r="G81" s="6" t="s">
        <v>299</v>
      </c>
      <c r="H81" s="6" t="s">
        <v>18</v>
      </c>
      <c r="I81" s="6" t="s">
        <v>575</v>
      </c>
      <c r="J81" s="8" t="s">
        <v>264</v>
      </c>
      <c r="K81" s="18">
        <v>15197336879</v>
      </c>
      <c r="L81" s="13" t="str">
        <f t="shared" si="6"/>
        <v>151****6879</v>
      </c>
      <c r="M81" s="6"/>
      <c r="N81" s="6"/>
      <c r="O81" s="16" t="s">
        <v>370</v>
      </c>
      <c r="P81" s="11"/>
      <c r="Q81" s="11"/>
      <c r="R81" s="11"/>
    </row>
    <row r="82" ht="28.5" spans="1:18">
      <c r="A82" s="6">
        <v>256</v>
      </c>
      <c r="B82" s="6" t="s">
        <v>581</v>
      </c>
      <c r="C82" s="6" t="s">
        <v>582</v>
      </c>
      <c r="D82" s="6" t="str">
        <f t="shared" si="8"/>
        <v>胡*硕</v>
      </c>
      <c r="E82" s="6">
        <v>13203353808</v>
      </c>
      <c r="F82" s="6" t="str">
        <f t="shared" si="7"/>
        <v>132****3808</v>
      </c>
      <c r="G82" s="6" t="s">
        <v>299</v>
      </c>
      <c r="H82" s="6" t="s">
        <v>18</v>
      </c>
      <c r="I82" s="6" t="s">
        <v>575</v>
      </c>
      <c r="J82" s="8" t="s">
        <v>264</v>
      </c>
      <c r="K82" s="18">
        <v>15197336879</v>
      </c>
      <c r="L82" s="13" t="str">
        <f t="shared" si="6"/>
        <v>151****6879</v>
      </c>
      <c r="M82" s="6"/>
      <c r="N82" s="6"/>
      <c r="O82" s="16" t="s">
        <v>370</v>
      </c>
      <c r="P82" s="11"/>
      <c r="Q82" s="11"/>
      <c r="R82" s="11"/>
    </row>
    <row r="83" ht="28.5" spans="1:18">
      <c r="A83" s="6">
        <v>257</v>
      </c>
      <c r="B83" s="6" t="s">
        <v>583</v>
      </c>
      <c r="C83" s="6" t="s">
        <v>584</v>
      </c>
      <c r="D83" s="6" t="str">
        <f t="shared" si="8"/>
        <v>何*德</v>
      </c>
      <c r="E83" s="6">
        <v>15675315809</v>
      </c>
      <c r="F83" s="6" t="str">
        <f t="shared" si="7"/>
        <v>156****5809</v>
      </c>
      <c r="G83" s="6" t="s">
        <v>299</v>
      </c>
      <c r="H83" s="6" t="s">
        <v>18</v>
      </c>
      <c r="I83" s="6" t="s">
        <v>575</v>
      </c>
      <c r="J83" s="8" t="s">
        <v>264</v>
      </c>
      <c r="K83" s="18">
        <v>15197336879</v>
      </c>
      <c r="L83" s="13" t="str">
        <f t="shared" si="6"/>
        <v>151****6879</v>
      </c>
      <c r="M83" s="6"/>
      <c r="N83" s="6"/>
      <c r="O83" s="16" t="s">
        <v>370</v>
      </c>
      <c r="P83" s="11"/>
      <c r="Q83" s="11"/>
      <c r="R83" s="11"/>
    </row>
    <row r="84" ht="28.5" spans="1:18">
      <c r="A84" s="6">
        <v>258</v>
      </c>
      <c r="B84" s="6" t="s">
        <v>585</v>
      </c>
      <c r="C84" s="6" t="s">
        <v>586</v>
      </c>
      <c r="D84" s="6" t="str">
        <f t="shared" si="8"/>
        <v>陈*平</v>
      </c>
      <c r="E84" s="6">
        <v>15675315809</v>
      </c>
      <c r="F84" s="6" t="str">
        <f t="shared" si="7"/>
        <v>156****5809</v>
      </c>
      <c r="G84" s="6" t="s">
        <v>299</v>
      </c>
      <c r="H84" s="6" t="s">
        <v>18</v>
      </c>
      <c r="I84" s="6" t="s">
        <v>575</v>
      </c>
      <c r="J84" s="8" t="s">
        <v>264</v>
      </c>
      <c r="K84" s="18">
        <v>15197336879</v>
      </c>
      <c r="L84" s="13" t="str">
        <f t="shared" si="6"/>
        <v>151****6879</v>
      </c>
      <c r="M84" s="6"/>
      <c r="N84" s="6"/>
      <c r="O84" s="16" t="s">
        <v>370</v>
      </c>
      <c r="P84" s="11"/>
      <c r="Q84" s="11"/>
      <c r="R84" s="11"/>
    </row>
    <row r="85" ht="28.5" spans="1:18">
      <c r="A85" s="6">
        <v>259</v>
      </c>
      <c r="B85" s="6" t="s">
        <v>199</v>
      </c>
      <c r="C85" s="6" t="s">
        <v>587</v>
      </c>
      <c r="D85" s="6" t="str">
        <f t="shared" si="8"/>
        <v>常*兵</v>
      </c>
      <c r="E85" s="6">
        <v>15675315809</v>
      </c>
      <c r="F85" s="6" t="str">
        <f t="shared" si="7"/>
        <v>156****5809</v>
      </c>
      <c r="G85" s="6" t="s">
        <v>299</v>
      </c>
      <c r="H85" s="6" t="s">
        <v>18</v>
      </c>
      <c r="I85" s="6" t="s">
        <v>575</v>
      </c>
      <c r="J85" s="8" t="s">
        <v>264</v>
      </c>
      <c r="K85" s="18">
        <v>15197336879</v>
      </c>
      <c r="L85" s="13" t="str">
        <f t="shared" si="6"/>
        <v>151****6879</v>
      </c>
      <c r="M85" s="6"/>
      <c r="N85" s="6"/>
      <c r="O85" s="16" t="s">
        <v>370</v>
      </c>
      <c r="P85" s="11"/>
      <c r="Q85" s="11"/>
      <c r="R85" s="11"/>
    </row>
    <row r="86" ht="28.5" spans="1:18">
      <c r="A86" s="6">
        <v>260</v>
      </c>
      <c r="B86" s="6" t="s">
        <v>201</v>
      </c>
      <c r="C86" s="6" t="s">
        <v>588</v>
      </c>
      <c r="D86" s="6" t="str">
        <f t="shared" si="8"/>
        <v>刘*华</v>
      </c>
      <c r="E86" s="6">
        <v>18374093018</v>
      </c>
      <c r="F86" s="6" t="str">
        <f t="shared" si="7"/>
        <v>183****3018</v>
      </c>
      <c r="G86" s="6" t="s">
        <v>299</v>
      </c>
      <c r="H86" s="6" t="s">
        <v>18</v>
      </c>
      <c r="I86" s="6" t="s">
        <v>575</v>
      </c>
      <c r="J86" s="8" t="s">
        <v>264</v>
      </c>
      <c r="K86" s="18">
        <v>15197336879</v>
      </c>
      <c r="L86" s="13" t="str">
        <f t="shared" si="6"/>
        <v>151****6879</v>
      </c>
      <c r="M86" s="6"/>
      <c r="N86" s="6"/>
      <c r="O86" s="16" t="s">
        <v>370</v>
      </c>
      <c r="P86" s="11"/>
      <c r="Q86" s="11"/>
      <c r="R86" s="11"/>
    </row>
    <row r="87" ht="28.5" spans="1:18">
      <c r="A87" s="6">
        <v>261</v>
      </c>
      <c r="B87" s="6" t="s">
        <v>202</v>
      </c>
      <c r="C87" s="6" t="s">
        <v>589</v>
      </c>
      <c r="D87" s="6" t="str">
        <f t="shared" si="8"/>
        <v>刘*新</v>
      </c>
      <c r="E87" s="6">
        <v>18374093018</v>
      </c>
      <c r="F87" s="6" t="str">
        <f t="shared" si="7"/>
        <v>183****3018</v>
      </c>
      <c r="G87" s="6" t="s">
        <v>299</v>
      </c>
      <c r="H87" s="6" t="s">
        <v>18</v>
      </c>
      <c r="I87" s="6" t="s">
        <v>575</v>
      </c>
      <c r="J87" s="8" t="s">
        <v>264</v>
      </c>
      <c r="K87" s="18">
        <v>15197336879</v>
      </c>
      <c r="L87" s="13" t="str">
        <f t="shared" si="6"/>
        <v>151****6879</v>
      </c>
      <c r="M87" s="6"/>
      <c r="N87" s="6"/>
      <c r="O87" s="16" t="s">
        <v>370</v>
      </c>
      <c r="P87" s="11"/>
      <c r="Q87" s="11"/>
      <c r="R87" s="11"/>
    </row>
    <row r="88" ht="28.5" spans="1:18">
      <c r="A88" s="6">
        <v>262</v>
      </c>
      <c r="B88" s="6" t="s">
        <v>191</v>
      </c>
      <c r="C88" s="6" t="s">
        <v>590</v>
      </c>
      <c r="D88" s="6" t="str">
        <f t="shared" si="8"/>
        <v>郭*本</v>
      </c>
      <c r="E88" s="6">
        <v>18374093018</v>
      </c>
      <c r="F88" s="6" t="str">
        <f t="shared" si="7"/>
        <v>183****3018</v>
      </c>
      <c r="G88" s="6" t="s">
        <v>299</v>
      </c>
      <c r="H88" s="6" t="s">
        <v>18</v>
      </c>
      <c r="I88" s="6" t="s">
        <v>575</v>
      </c>
      <c r="J88" s="8" t="s">
        <v>264</v>
      </c>
      <c r="K88" s="18">
        <v>15197336879</v>
      </c>
      <c r="L88" s="13" t="str">
        <f t="shared" si="6"/>
        <v>151****6879</v>
      </c>
      <c r="M88" s="6"/>
      <c r="N88" s="6"/>
      <c r="O88" s="16" t="s">
        <v>370</v>
      </c>
      <c r="P88" s="11"/>
      <c r="Q88" s="11"/>
      <c r="R88" s="11"/>
    </row>
    <row r="89" ht="44.25" spans="1:18">
      <c r="A89" s="6">
        <v>263</v>
      </c>
      <c r="B89" s="6" t="s">
        <v>197</v>
      </c>
      <c r="C89" s="6" t="s">
        <v>591</v>
      </c>
      <c r="D89" s="6" t="str">
        <f t="shared" si="8"/>
        <v>周*</v>
      </c>
      <c r="E89" s="6">
        <v>13928257186</v>
      </c>
      <c r="F89" s="6" t="str">
        <f t="shared" si="7"/>
        <v>139****7186</v>
      </c>
      <c r="G89" s="6" t="s">
        <v>414</v>
      </c>
      <c r="H89" s="6" t="s">
        <v>18</v>
      </c>
      <c r="I89" s="6" t="s">
        <v>592</v>
      </c>
      <c r="J89" s="8" t="s">
        <v>258</v>
      </c>
      <c r="K89" s="6">
        <v>19873311917</v>
      </c>
      <c r="L89" s="13" t="str">
        <f t="shared" si="6"/>
        <v>198****1917</v>
      </c>
      <c r="M89" s="6"/>
      <c r="N89" s="6"/>
      <c r="O89" s="16" t="s">
        <v>370</v>
      </c>
      <c r="P89" s="11"/>
      <c r="Q89" s="11"/>
      <c r="R89" s="11"/>
    </row>
    <row r="90" ht="44.25" spans="1:18">
      <c r="A90" s="6">
        <v>264</v>
      </c>
      <c r="B90" s="6" t="s">
        <v>198</v>
      </c>
      <c r="C90" s="28" t="s">
        <v>593</v>
      </c>
      <c r="D90" s="6" t="str">
        <f t="shared" si="8"/>
        <v>陈*开</v>
      </c>
      <c r="E90" s="28">
        <v>15200409809</v>
      </c>
      <c r="F90" s="6" t="str">
        <f t="shared" si="7"/>
        <v>152****9809</v>
      </c>
      <c r="G90" s="6" t="s">
        <v>414</v>
      </c>
      <c r="H90" s="6" t="s">
        <v>18</v>
      </c>
      <c r="I90" s="6" t="s">
        <v>594</v>
      </c>
      <c r="J90" s="8" t="s">
        <v>457</v>
      </c>
      <c r="K90" s="8">
        <v>13517412808</v>
      </c>
      <c r="L90" s="13" t="str">
        <f t="shared" si="6"/>
        <v>135****2808</v>
      </c>
      <c r="M90" s="6"/>
      <c r="N90" s="6"/>
      <c r="O90" s="6" t="s">
        <v>370</v>
      </c>
      <c r="P90" s="11"/>
      <c r="Q90" s="11"/>
      <c r="R90" s="11"/>
    </row>
    <row r="91" ht="28.5" spans="1:18">
      <c r="A91" s="6">
        <v>265</v>
      </c>
      <c r="B91" s="6" t="s">
        <v>203</v>
      </c>
      <c r="C91" s="6" t="s">
        <v>595</v>
      </c>
      <c r="D91" s="6" t="str">
        <f t="shared" si="8"/>
        <v>向*娇</v>
      </c>
      <c r="E91" s="6">
        <v>17377906659</v>
      </c>
      <c r="F91" s="6" t="str">
        <f t="shared" si="7"/>
        <v>173****6659</v>
      </c>
      <c r="G91" s="6" t="s">
        <v>38</v>
      </c>
      <c r="H91" s="6" t="s">
        <v>18</v>
      </c>
      <c r="I91" s="6" t="s">
        <v>596</v>
      </c>
      <c r="J91" s="8" t="s">
        <v>258</v>
      </c>
      <c r="K91" s="6">
        <v>19873311917</v>
      </c>
      <c r="L91" s="13" t="str">
        <f t="shared" si="6"/>
        <v>198****1917</v>
      </c>
      <c r="M91" s="6"/>
      <c r="N91" s="6"/>
      <c r="O91" s="16" t="s">
        <v>370</v>
      </c>
      <c r="P91" s="11"/>
      <c r="Q91" s="11"/>
      <c r="R91" s="11"/>
    </row>
    <row r="92" ht="44.25" spans="1:18">
      <c r="A92" s="6">
        <v>266</v>
      </c>
      <c r="B92" s="6" t="s">
        <v>206</v>
      </c>
      <c r="C92" s="29" t="s">
        <v>597</v>
      </c>
      <c r="D92" s="6" t="str">
        <f t="shared" si="8"/>
        <v>张*德</v>
      </c>
      <c r="E92" s="29">
        <v>16670332686</v>
      </c>
      <c r="F92" s="6" t="str">
        <f t="shared" si="7"/>
        <v>166****2686</v>
      </c>
      <c r="G92" s="6" t="s">
        <v>414</v>
      </c>
      <c r="H92" s="6" t="s">
        <v>18</v>
      </c>
      <c r="I92" s="6" t="s">
        <v>596</v>
      </c>
      <c r="J92" s="6" t="s">
        <v>598</v>
      </c>
      <c r="K92" s="18">
        <v>13974102380</v>
      </c>
      <c r="L92" s="13" t="str">
        <f t="shared" si="6"/>
        <v>139****2380</v>
      </c>
      <c r="M92" s="6"/>
      <c r="N92" s="6"/>
      <c r="O92" s="16" t="s">
        <v>370</v>
      </c>
      <c r="P92" s="29"/>
      <c r="Q92" s="29"/>
      <c r="R92" s="29"/>
    </row>
    <row r="93" ht="42.75" spans="1:18">
      <c r="A93" s="6">
        <v>267</v>
      </c>
      <c r="B93" s="6" t="s">
        <v>207</v>
      </c>
      <c r="C93" s="6" t="s">
        <v>599</v>
      </c>
      <c r="D93" s="6" t="str">
        <f t="shared" si="8"/>
        <v>李*怡</v>
      </c>
      <c r="E93" s="6">
        <v>19973376345</v>
      </c>
      <c r="F93" s="6" t="str">
        <f t="shared" si="7"/>
        <v>199****6345</v>
      </c>
      <c r="G93" s="6" t="s">
        <v>405</v>
      </c>
      <c r="H93" s="6" t="s">
        <v>18</v>
      </c>
      <c r="I93" s="6" t="s">
        <v>600</v>
      </c>
      <c r="J93" s="8" t="s">
        <v>601</v>
      </c>
      <c r="K93" s="18">
        <v>13807417888</v>
      </c>
      <c r="L93" s="13" t="str">
        <f t="shared" si="6"/>
        <v>138****7888</v>
      </c>
      <c r="M93" s="6"/>
      <c r="N93" s="6"/>
      <c r="O93" s="16" t="s">
        <v>370</v>
      </c>
      <c r="P93" s="11"/>
      <c r="Q93" s="11"/>
      <c r="R93" s="11"/>
    </row>
    <row r="94" ht="28.5" spans="1:18">
      <c r="A94" s="6">
        <v>268</v>
      </c>
      <c r="B94" s="6" t="s">
        <v>602</v>
      </c>
      <c r="C94" s="6" t="s">
        <v>603</v>
      </c>
      <c r="D94" s="6" t="str">
        <f t="shared" si="8"/>
        <v>张*艳</v>
      </c>
      <c r="E94" s="6">
        <v>13203330909</v>
      </c>
      <c r="F94" s="6" t="str">
        <f t="shared" si="7"/>
        <v>132****0909</v>
      </c>
      <c r="G94" s="27" t="s">
        <v>137</v>
      </c>
      <c r="H94" s="6" t="s">
        <v>18</v>
      </c>
      <c r="I94" s="6" t="s">
        <v>600</v>
      </c>
      <c r="J94" s="8" t="s">
        <v>258</v>
      </c>
      <c r="K94" s="6">
        <v>19873311917</v>
      </c>
      <c r="L94" s="13" t="str">
        <f t="shared" si="6"/>
        <v>198****1917</v>
      </c>
      <c r="M94" s="6"/>
      <c r="N94" s="6"/>
      <c r="O94" s="16" t="s">
        <v>370</v>
      </c>
      <c r="P94" s="11"/>
      <c r="Q94" s="11"/>
      <c r="R94" s="11"/>
    </row>
    <row r="95" ht="28.5" spans="1:18">
      <c r="A95" s="6">
        <v>269</v>
      </c>
      <c r="B95" s="6" t="s">
        <v>604</v>
      </c>
      <c r="C95" s="9" t="s">
        <v>605</v>
      </c>
      <c r="D95" s="6" t="str">
        <f t="shared" si="8"/>
        <v>焦*娥</v>
      </c>
      <c r="E95" s="9">
        <v>15115381617</v>
      </c>
      <c r="F95" s="6" t="str">
        <f t="shared" si="7"/>
        <v>151****1617</v>
      </c>
      <c r="G95" s="9" t="s">
        <v>606</v>
      </c>
      <c r="H95" s="6" t="s">
        <v>18</v>
      </c>
      <c r="I95" s="6" t="s">
        <v>607</v>
      </c>
      <c r="J95" s="22" t="s">
        <v>118</v>
      </c>
      <c r="K95" s="30">
        <v>15173258157</v>
      </c>
      <c r="L95" s="13" t="str">
        <f t="shared" si="6"/>
        <v>151****8157</v>
      </c>
      <c r="M95" s="6"/>
      <c r="N95" s="6"/>
      <c r="O95" s="16" t="s">
        <v>370</v>
      </c>
      <c r="P95" s="11"/>
      <c r="Q95" s="11"/>
      <c r="R95" s="11"/>
    </row>
    <row r="96" ht="28.5" spans="1:18">
      <c r="A96" s="6">
        <v>270</v>
      </c>
      <c r="B96" s="6" t="s">
        <v>608</v>
      </c>
      <c r="C96" s="9" t="s">
        <v>609</v>
      </c>
      <c r="D96" s="6" t="str">
        <f t="shared" si="8"/>
        <v>陈*慧</v>
      </c>
      <c r="E96" s="9">
        <v>13187344179</v>
      </c>
      <c r="F96" s="6" t="str">
        <f t="shared" si="7"/>
        <v>131****4179</v>
      </c>
      <c r="G96" s="27" t="s">
        <v>610</v>
      </c>
      <c r="H96" s="6" t="s">
        <v>18</v>
      </c>
      <c r="I96" s="6" t="s">
        <v>607</v>
      </c>
      <c r="J96" s="6" t="s">
        <v>482</v>
      </c>
      <c r="K96" s="6">
        <v>15273387762</v>
      </c>
      <c r="L96" s="13" t="str">
        <f t="shared" si="6"/>
        <v>152****7762</v>
      </c>
      <c r="M96" s="6"/>
      <c r="N96" s="6"/>
      <c r="O96" s="16" t="s">
        <v>370</v>
      </c>
      <c r="P96" s="11"/>
      <c r="Q96" s="11"/>
      <c r="R96" s="11"/>
    </row>
    <row r="97" ht="44.25" spans="1:18">
      <c r="A97" s="6">
        <v>271</v>
      </c>
      <c r="B97" s="6" t="s">
        <v>611</v>
      </c>
      <c r="C97" s="29" t="s">
        <v>612</v>
      </c>
      <c r="D97" s="6" t="str">
        <f t="shared" si="8"/>
        <v>蔡*春</v>
      </c>
      <c r="E97" s="29">
        <v>18373367188</v>
      </c>
      <c r="F97" s="6" t="str">
        <f t="shared" si="7"/>
        <v>183****7188</v>
      </c>
      <c r="G97" s="6" t="s">
        <v>414</v>
      </c>
      <c r="H97" s="6" t="s">
        <v>18</v>
      </c>
      <c r="I97" s="6" t="s">
        <v>607</v>
      </c>
      <c r="J97" s="8" t="s">
        <v>613</v>
      </c>
      <c r="K97" s="29">
        <v>13317338789</v>
      </c>
      <c r="L97" s="13" t="str">
        <f t="shared" si="6"/>
        <v>133****8789</v>
      </c>
      <c r="M97" s="29"/>
      <c r="N97" s="29"/>
      <c r="O97" s="16" t="s">
        <v>370</v>
      </c>
      <c r="P97" s="29"/>
      <c r="Q97" s="29"/>
      <c r="R97" s="29"/>
    </row>
    <row r="98" ht="28.5" spans="1:18">
      <c r="A98" s="6">
        <v>272</v>
      </c>
      <c r="B98" s="6" t="s">
        <v>95</v>
      </c>
      <c r="C98" s="8" t="s">
        <v>536</v>
      </c>
      <c r="D98" s="6" t="str">
        <f t="shared" si="8"/>
        <v>李*林</v>
      </c>
      <c r="E98" s="8"/>
      <c r="F98" s="6"/>
      <c r="G98" s="6" t="s">
        <v>87</v>
      </c>
      <c r="H98" s="6" t="s">
        <v>26</v>
      </c>
      <c r="I98" s="6" t="s">
        <v>614</v>
      </c>
      <c r="J98" s="8" t="s">
        <v>390</v>
      </c>
      <c r="K98" s="17">
        <v>13787248856</v>
      </c>
      <c r="L98" s="13" t="str">
        <f t="shared" si="6"/>
        <v>137****8856</v>
      </c>
      <c r="M98" s="6"/>
      <c r="N98" s="6"/>
      <c r="O98" s="16" t="s">
        <v>370</v>
      </c>
      <c r="P98" s="11"/>
      <c r="Q98" s="11"/>
      <c r="R98" s="11"/>
    </row>
    <row r="99" ht="28.5" spans="1:18">
      <c r="A99" s="6">
        <v>273</v>
      </c>
      <c r="B99" s="6" t="s">
        <v>146</v>
      </c>
      <c r="C99" s="6" t="s">
        <v>615</v>
      </c>
      <c r="D99" s="6" t="str">
        <f t="shared" si="8"/>
        <v>刘*</v>
      </c>
      <c r="E99" s="6"/>
      <c r="F99" s="6"/>
      <c r="G99" s="6" t="s">
        <v>48</v>
      </c>
      <c r="H99" s="6" t="s">
        <v>26</v>
      </c>
      <c r="I99" s="6" t="s">
        <v>614</v>
      </c>
      <c r="J99" s="8" t="s">
        <v>264</v>
      </c>
      <c r="K99" s="18">
        <v>15197336879</v>
      </c>
      <c r="L99" s="13" t="str">
        <f t="shared" si="6"/>
        <v>151****6879</v>
      </c>
      <c r="M99" s="6"/>
      <c r="N99" s="6"/>
      <c r="O99" s="16" t="s">
        <v>370</v>
      </c>
      <c r="P99" s="11"/>
      <c r="Q99" s="11"/>
      <c r="R99" s="11"/>
    </row>
    <row r="100" ht="28.5" spans="1:18">
      <c r="A100" s="6">
        <v>274</v>
      </c>
      <c r="B100" s="6" t="s">
        <v>616</v>
      </c>
      <c r="C100" s="6" t="s">
        <v>617</v>
      </c>
      <c r="D100" s="6" t="str">
        <f t="shared" si="8"/>
        <v>焦*荣</v>
      </c>
      <c r="E100" s="6"/>
      <c r="F100" s="6"/>
      <c r="G100" s="6" t="s">
        <v>125</v>
      </c>
      <c r="H100" s="6" t="s">
        <v>26</v>
      </c>
      <c r="I100" s="6" t="s">
        <v>614</v>
      </c>
      <c r="J100" s="8" t="s">
        <v>28</v>
      </c>
      <c r="K100" s="18">
        <v>13975347982</v>
      </c>
      <c r="L100" s="13" t="str">
        <f t="shared" si="6"/>
        <v>139****7982</v>
      </c>
      <c r="M100" s="6"/>
      <c r="N100" s="6"/>
      <c r="O100" s="16" t="s">
        <v>370</v>
      </c>
      <c r="P100" s="11"/>
      <c r="Q100" s="11"/>
      <c r="R100" s="11"/>
    </row>
    <row r="101" ht="28.5" spans="1:18">
      <c r="A101" s="6">
        <v>275</v>
      </c>
      <c r="B101" s="6" t="s">
        <v>618</v>
      </c>
      <c r="C101" s="6" t="s">
        <v>619</v>
      </c>
      <c r="D101" s="6" t="str">
        <f t="shared" si="8"/>
        <v>黄*军</v>
      </c>
      <c r="E101" s="6"/>
      <c r="F101" s="6"/>
      <c r="G101" s="6" t="s">
        <v>48</v>
      </c>
      <c r="H101" s="6" t="s">
        <v>26</v>
      </c>
      <c r="I101" s="6" t="s">
        <v>620</v>
      </c>
      <c r="J101" s="8" t="s">
        <v>390</v>
      </c>
      <c r="K101" s="17">
        <v>13787248856</v>
      </c>
      <c r="L101" s="13" t="str">
        <f t="shared" si="6"/>
        <v>137****8856</v>
      </c>
      <c r="M101" s="6"/>
      <c r="N101" s="6"/>
      <c r="O101" s="16" t="s">
        <v>370</v>
      </c>
      <c r="P101" s="11"/>
      <c r="Q101" s="11"/>
      <c r="R101" s="11"/>
    </row>
    <row r="102" ht="28.5" spans="1:18">
      <c r="A102" s="6">
        <v>276</v>
      </c>
      <c r="B102" s="6" t="s">
        <v>76</v>
      </c>
      <c r="C102" s="6" t="s">
        <v>621</v>
      </c>
      <c r="D102" s="6" t="str">
        <f t="shared" si="8"/>
        <v>田*军</v>
      </c>
      <c r="E102" s="6"/>
      <c r="F102" s="6"/>
      <c r="G102" s="6" t="s">
        <v>622</v>
      </c>
      <c r="H102" s="6" t="s">
        <v>26</v>
      </c>
      <c r="I102" s="6" t="s">
        <v>614</v>
      </c>
      <c r="J102" s="6" t="s">
        <v>598</v>
      </c>
      <c r="K102" s="18">
        <v>13974102380</v>
      </c>
      <c r="L102" s="13" t="str">
        <f t="shared" si="6"/>
        <v>139****2380</v>
      </c>
      <c r="M102" s="6"/>
      <c r="N102" s="6"/>
      <c r="O102" s="16" t="s">
        <v>370</v>
      </c>
      <c r="P102" s="11"/>
      <c r="Q102" s="11"/>
      <c r="R102" s="11"/>
    </row>
    <row r="103" ht="28.5" spans="1:18">
      <c r="A103" s="6">
        <v>277</v>
      </c>
      <c r="B103" s="6" t="s">
        <v>623</v>
      </c>
      <c r="C103" s="6" t="s">
        <v>624</v>
      </c>
      <c r="D103" s="6" t="str">
        <f t="shared" si="8"/>
        <v>谭*武</v>
      </c>
      <c r="E103" s="6">
        <v>18773324835</v>
      </c>
      <c r="F103" s="6" t="str">
        <f>REPLACE(E103,4,4,"****")</f>
        <v>187****4835</v>
      </c>
      <c r="G103" s="6" t="s">
        <v>38</v>
      </c>
      <c r="H103" s="6" t="s">
        <v>18</v>
      </c>
      <c r="I103" s="6" t="s">
        <v>620</v>
      </c>
      <c r="J103" s="8" t="s">
        <v>28</v>
      </c>
      <c r="K103" s="31">
        <v>13975347982</v>
      </c>
      <c r="L103" s="13" t="str">
        <f t="shared" si="6"/>
        <v>139****7982</v>
      </c>
      <c r="M103" s="6"/>
      <c r="N103" s="6"/>
      <c r="O103" s="6" t="s">
        <v>370</v>
      </c>
      <c r="P103" s="11"/>
      <c r="Q103" s="11"/>
      <c r="R103" s="11"/>
    </row>
    <row r="104" ht="28.5" spans="1:18">
      <c r="A104" s="6">
        <v>278</v>
      </c>
      <c r="B104" s="6" t="s">
        <v>625</v>
      </c>
      <c r="C104" s="6" t="s">
        <v>626</v>
      </c>
      <c r="D104" s="6" t="str">
        <f t="shared" si="8"/>
        <v>杨*庆</v>
      </c>
      <c r="E104" s="6">
        <v>15907339667</v>
      </c>
      <c r="F104" s="6" t="str">
        <f>REPLACE(E104,4,4,"****")</f>
        <v>159****9667</v>
      </c>
      <c r="G104" s="6" t="s">
        <v>38</v>
      </c>
      <c r="H104" s="6" t="s">
        <v>18</v>
      </c>
      <c r="I104" s="6" t="s">
        <v>620</v>
      </c>
      <c r="J104" s="8" t="s">
        <v>443</v>
      </c>
      <c r="K104" s="31">
        <v>18974183098</v>
      </c>
      <c r="L104" s="13" t="str">
        <f t="shared" si="6"/>
        <v>189****3098</v>
      </c>
      <c r="M104" s="6"/>
      <c r="N104" s="6"/>
      <c r="O104" s="6" t="s">
        <v>370</v>
      </c>
      <c r="P104" s="11"/>
      <c r="Q104" s="11"/>
      <c r="R104" s="11"/>
    </row>
    <row r="105" ht="28.5" spans="1:18">
      <c r="A105" s="6">
        <v>279</v>
      </c>
      <c r="B105" s="6" t="s">
        <v>627</v>
      </c>
      <c r="C105" s="6" t="s">
        <v>628</v>
      </c>
      <c r="D105" s="6" t="str">
        <f t="shared" si="8"/>
        <v>李*华</v>
      </c>
      <c r="E105" s="6"/>
      <c r="F105" s="6"/>
      <c r="G105" s="6" t="s">
        <v>132</v>
      </c>
      <c r="H105" s="6" t="s">
        <v>26</v>
      </c>
      <c r="I105" s="6" t="s">
        <v>629</v>
      </c>
      <c r="J105" s="8" t="s">
        <v>494</v>
      </c>
      <c r="K105" s="15" t="s">
        <v>495</v>
      </c>
      <c r="L105" s="13" t="str">
        <f t="shared" si="6"/>
        <v>138****5022</v>
      </c>
      <c r="M105" s="6"/>
      <c r="N105" s="6"/>
      <c r="O105" s="6" t="s">
        <v>370</v>
      </c>
      <c r="P105" s="11"/>
      <c r="Q105" s="11"/>
      <c r="R105" s="11"/>
    </row>
    <row r="106" spans="1:18">
      <c r="A106" s="6"/>
      <c r="B106" s="11"/>
      <c r="C106" s="11"/>
      <c r="D106" s="11"/>
      <c r="E106" s="11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</row>
    <row r="107" spans="1:18">
      <c r="A107" s="11"/>
      <c r="B107" s="11"/>
      <c r="C107" s="11"/>
      <c r="D107" s="11"/>
      <c r="E107" s="11"/>
      <c r="F107" s="11"/>
      <c r="G107" s="20"/>
      <c r="H107" s="11"/>
      <c r="I107" s="29"/>
      <c r="J107" s="11"/>
      <c r="K107" s="11"/>
      <c r="L107" s="11"/>
      <c r="M107" s="11"/>
      <c r="N107" s="11"/>
      <c r="O107" s="11"/>
      <c r="P107" s="11"/>
      <c r="Q107" s="11"/>
      <c r="R107" s="11"/>
    </row>
  </sheetData>
  <mergeCells count="2">
    <mergeCell ref="A1:O1"/>
    <mergeCell ref="A2:O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补贴表</vt:lpstr>
      <vt:lpstr>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小董</cp:lastModifiedBy>
  <dcterms:created xsi:type="dcterms:W3CDTF">2022-07-04T00:51:00Z</dcterms:created>
  <dcterms:modified xsi:type="dcterms:W3CDTF">2022-07-20T08:18:21Z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ECEE76ED8ACF403FBA40BBFFD2A214E6</vt:lpwstr>
  </property>
  <property fmtid="{D5CDD505-2E9C-101B-9397-08002B2CF9AE}" pid="3" name="KSOProductBuildVer">
    <vt:lpwstr>2052-11.1.0.11875</vt:lpwstr>
  </property>
</Properties>
</file>