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绩效目标表" sheetId="25" r:id="rId23"/>
    <sheet name="22部门整体支出绩效目标表" sheetId="26" r:id="rId24"/>
  </sheets>
  <definedNames>
    <definedName name="_xlnm.Print_Area" localSheetId="22">'21县级专项资金支出方向绩效目标表'!$A$1:$G$23</definedName>
    <definedName name="_xlnm.Print_Titles" localSheetId="22">'21县级专项资金支出方向绩效目标表'!$2:$2</definedName>
    <definedName name="_xlnm.Print_Area" localSheetId="23">'22部门整体支出绩效目标表'!$A$1:$F$22</definedName>
    <definedName name="_xlnm.Print_Titles" localSheetId="23">'22部门整体支出绩效目标表'!$2:$2</definedName>
  </definedNames>
  <calcPr calcId="144525"/>
</workbook>
</file>

<file path=xl/sharedStrings.xml><?xml version="1.0" encoding="utf-8"?>
<sst xmlns="http://schemas.openxmlformats.org/spreadsheetml/2006/main" count="1099" uniqueCount="434">
  <si>
    <t>2022年部门预算公开表</t>
  </si>
  <si>
    <t>单位编码：</t>
  </si>
  <si>
    <t>027001</t>
  </si>
  <si>
    <t>单位名称：</t>
  </si>
  <si>
    <t>炎陵桃源洞自然保护区管理局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</si>
  <si>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</si>
  <si>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</si>
  <si>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</si>
  <si>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</si>
  <si>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</si>
  <si>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</si>
  <si>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</si>
  <si>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</si>
  <si>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</si>
  <si>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</si>
  <si>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</si>
  <si>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</si>
  <si>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</si>
  <si>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</si>
  <si>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</si>
  <si>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</si>
  <si>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</si>
  <si>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</si>
  <si>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</si>
  <si>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</si>
  <si>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</si>
  <si>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</si>
  <si>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</si>
  <si>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</si>
  <si>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单位：027001-炎陵桃源洞自然保护区管理局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</si>
  <si>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</si>
  <si>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</si>
  <si>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</si>
  <si>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</si>
  <si>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</si>
  <si>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</si>
  <si>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</si>
  <si>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</si>
  <si>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</si>
  <si>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</si>
  <si>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</si>
  <si>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</si>
  <si>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</si>
  <si>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</si>
  <si>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</si>
  <si>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</si>
  <si>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</si>
  <si>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</si>
  <si>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</si>
  <si>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</si>
  <si>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</si>
  <si>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</si>
  <si>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</si>
  <si>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</si>
  <si>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</si>
  <si>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</si>
  <si>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</si>
  <si>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</si>
  <si>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</si>
  <si>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</si>
  <si>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</si>
  <si>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</si>
  <si>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</si>
  <si>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</si>
  <si>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</si>
  <si>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</si>
  <si>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</si>
  <si>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</si>
  <si>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</si>
  <si>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</si>
  <si>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</si>
  <si>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</si>
  <si>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</si>
  <si>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</si>
  <si>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</si>
  <si>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</si>
  <si>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</si>
  <si>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</si>
  <si>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</si>
  <si>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</si>
  <si>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</si>
  <si>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</si>
  <si>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</si>
  <si>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</si>
  <si>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</si>
  <si>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</si>
  <si>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</si>
  <si>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</si>
  <si>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</si>
  <si>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</si>
  <si>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</si>
  <si>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</si>
  <si>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</si>
  <si>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</si>
  <si>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</si>
  <si>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</si>
  <si>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</si>
  <si>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</si>
  <si>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</si>
  <si>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</si>
  <si>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</si>
  <si>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</si>
  <si>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</si>
  <si>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</si>
  <si>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</si>
  <si>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</si>
  <si>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</si>
  <si>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</si>
  <si>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</si>
  <si>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</si>
  <si>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</si>
  <si>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</si>
  <si>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</si>
  <si>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</si>
  <si>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</si>
  <si>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</si>
  <si>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</si>
  <si>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</si>
  <si>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</si>
  <si>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</si>
  <si>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</si>
  <si>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</si>
  <si>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</si>
  <si>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</si>
  <si>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</si>
  <si>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</si>
  <si>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</si>
  <si>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</si>
  <si>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</si>
  <si>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</si>
  <si>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</si>
  <si>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</si>
  <si>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</si>
  <si>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</si>
  <si>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</si>
  <si>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</si>
  <si>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</si>
  <si>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</si>
  <si>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</si>
  <si>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</si>
  <si>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</si>
  <si>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</si>
  <si>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</si>
  <si>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</si>
  <si>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</si>
  <si>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</si>
  <si>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</si>
  <si>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</si>
  <si>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</si>
  <si>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</si>
  <si>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</si>
  <si>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027</t>
  </si>
  <si>
    <t xml:space="preserve">  027001</t>
  </si>
  <si>
    <t xml:space="preserve">  炎陵桃源洞自然保护区管理局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</si>
  <si>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</si>
  <si>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</si>
  <si>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</si>
  <si>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</si>
  <si>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</si>
  <si>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</si>
  <si>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</si>
  <si>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</si>
  <si>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</si>
  <si>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</si>
  <si>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</si>
  <si>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</si>
  <si>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</si>
  <si>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</si>
  <si>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</si>
  <si>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08</t>
  </si>
  <si>
    <t>01</t>
  </si>
  <si>
    <t xml:space="preserve">    2080801</t>
  </si>
  <si>
    <t xml:space="preserve">    死亡抚恤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</si>
  <si>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</si>
  <si>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</si>
  <si>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</si>
  <si>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</si>
  <si>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</si>
  <si>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</si>
  <si>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</si>
  <si>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</si>
  <si>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</si>
  <si>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</si>
  <si>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</si>
  <si>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</si>
  <si>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</si>
  <si>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</si>
  <si>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</si>
  <si>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</si>
  <si>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</si>
  <si>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</si>
  <si>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</si>
  <si>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>04</t>
  </si>
  <si>
    <t xml:space="preserve">    2130204</t>
  </si>
  <si>
    <t xml:space="preserve">    事业机构</t>
  </si>
  <si>
    <t>其他林业和草原支出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</si>
  <si>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</si>
  <si>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</si>
  <si>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</si>
  <si>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</si>
  <si>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</si>
  <si>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</si>
  <si>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</si>
  <si>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</si>
  <si>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</si>
  <si>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</si>
  <si>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</si>
  <si>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</si>
  <si>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</si>
  <si>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</si>
  <si>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</si>
  <si>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</si>
  <si>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</si>
  <si>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</si>
  <si>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</si>
  <si>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</si>
  <si>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</si>
  <si>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</si>
  <si>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</si>
  <si>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</si>
  <si>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</si>
  <si>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</si>
  <si>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</si>
  <si>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</si>
  <si>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</si>
  <si>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</si>
  <si>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</si>
  <si>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</si>
  <si>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</si>
  <si>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</si>
  <si>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</si>
  <si>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</si>
  <si>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</si>
  <si>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</si>
  <si>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</si>
  <si>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</si>
  <si>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</si>
  <si>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</si>
  <si>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</si>
  <si>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</si>
  <si>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</si>
  <si>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2080801</t>
  </si>
  <si>
    <t xml:space="preserve">     2082701</t>
  </si>
  <si>
    <t xml:space="preserve">     2082702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</si>
  <si>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</si>
  <si>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</si>
  <si>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</si>
  <si>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</si>
  <si>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2130204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</si>
  <si>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</si>
  <si>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</si>
  <si>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</si>
  <si>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</si>
  <si>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</si>
  <si>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</si>
  <si>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</si>
  <si>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</si>
  <si>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</si>
  <si>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</si>
  <si>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</si>
  <si>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</si>
  <si>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</si>
  <si>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</si>
  <si>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</si>
  <si>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</si>
  <si>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</si>
  <si>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</si>
  <si>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</si>
  <si>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</si>
  <si>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</si>
  <si>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</si>
  <si>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</si>
  <si>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</si>
  <si>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</si>
  <si>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</si>
  <si>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</si>
  <si>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</si>
  <si>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</si>
  <si>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</si>
  <si>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</si>
  <si>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</si>
  <si>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</si>
  <si>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</si>
  <si>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</si>
  <si>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</si>
  <si>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</si>
  <si>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</si>
  <si>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</si>
  <si>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</si>
  <si>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</si>
  <si>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</si>
  <si>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</si>
  <si>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</si>
  <si>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</si>
  <si>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</si>
  <si>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</si>
  <si>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</si>
  <si>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</si>
  <si>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</si>
  <si>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</si>
  <si>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</si>
  <si>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</si>
  <si>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</si>
  <si>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</si>
  <si>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</si>
  <si>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</si>
  <si>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</si>
  <si>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</si>
  <si>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</si>
  <si>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</si>
  <si>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</si>
  <si>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</si>
  <si>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</si>
  <si>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</si>
  <si>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</si>
  <si>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</si>
  <si>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</si>
  <si>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</si>
  <si>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</si>
  <si>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</si>
  <si>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</si>
  <si>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</si>
  <si>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</si>
  <si>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2022年度本部门无政府性基金预算资金</t>
  </si>
  <si>
    <t>国有资本经营预算支出表</t>
  </si>
  <si>
    <t>本年国有资本经营预算支出</t>
  </si>
  <si>
    <t>2022年度本部门无国有资本预算资金</t>
  </si>
  <si>
    <t>本年财政专户管理资金预算支出</t>
  </si>
  <si>
    <t>2022年度本部门无财政专户管理预算资金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</si>
  <si>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</si>
  <si>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</si>
  <si>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</si>
  <si>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</si>
  <si>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</si>
  <si>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</si>
  <si>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</si>
  <si>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</si>
  <si>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</si>
  <si>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</si>
  <si>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</si>
  <si>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</si>
  <si>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</si>
  <si>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资源监测保护经费</t>
  </si>
  <si>
    <t>2022年县级专项资金支出方向绩效目标表</t>
  </si>
  <si>
    <t>填报单位：（盖章）炎陵桃源洞自然保护区管理局</t>
  </si>
  <si>
    <t>金额单位：万元</t>
  </si>
  <si>
    <t xml:space="preserve">支出方向         </t>
  </si>
  <si>
    <t>自然保护区资源保护与管理</t>
  </si>
  <si>
    <t>所属专项</t>
  </si>
  <si>
    <t>名称</t>
  </si>
  <si>
    <t>项目金额</t>
  </si>
  <si>
    <t>15</t>
  </si>
  <si>
    <t>金额</t>
  </si>
  <si>
    <t>项目实施期</t>
  </si>
  <si>
    <t>2022全年</t>
  </si>
  <si>
    <t>实施期绩效目标</t>
  </si>
  <si>
    <t>开展桃源洞自然保护区资源监测，野生资源得到有效保护</t>
  </si>
  <si>
    <t>年度绩效目标</t>
  </si>
  <si>
    <t>有效保护桃源洞自然保护区内资源，防止森林火灾，打击涉林违法犯罪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</si>
  <si>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</si>
  <si>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</si>
  <si>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</si>
  <si>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</si>
  <si>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</si>
  <si>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</si>
  <si>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</si>
  <si>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</si>
  <si>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下乡巡护次数</t>
  </si>
  <si>
    <r>
      <rPr>
        <sz val="10"/>
        <rFont val="宋体"/>
        <charset val="134"/>
      </rPr>
      <t>每周</t>
    </r>
    <r>
      <rPr>
        <sz val="10"/>
        <rFont val="Arial"/>
        <charset val="134"/>
      </rPr>
      <t>≥</t>
    </r>
    <r>
      <rPr>
        <sz val="10"/>
        <rFont val="宋体"/>
        <charset val="134"/>
      </rPr>
      <t>2次</t>
    </r>
  </si>
  <si>
    <t>历史标准</t>
  </si>
  <si>
    <t>质量指标</t>
  </si>
  <si>
    <t>防止森林火灾</t>
  </si>
  <si>
    <t>0次</t>
  </si>
  <si>
    <t>时效指标</t>
  </si>
  <si>
    <t>监测持续时间</t>
  </si>
  <si>
    <t>365天</t>
  </si>
  <si>
    <t>效益指标</t>
  </si>
  <si>
    <t>生态效益指标</t>
  </si>
  <si>
    <t>森林覆盖率</t>
  </si>
  <si>
    <t>提升3%</t>
  </si>
  <si>
    <t>计划标准</t>
  </si>
  <si>
    <t>可持续影响指标</t>
  </si>
  <si>
    <t>资源多样性</t>
  </si>
  <si>
    <t>有效保护</t>
  </si>
  <si>
    <t>其他标准</t>
  </si>
  <si>
    <t>社会公众及服务对象满意度指标</t>
  </si>
  <si>
    <t>林农满意度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</si>
  <si>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90%</t>
    </r>
  </si>
  <si>
    <t>支出明细及测算说明</t>
  </si>
  <si>
    <t>支出内容简介</t>
  </si>
  <si>
    <t>支出明细</t>
  </si>
  <si>
    <t>支出测算依据及过程说明</t>
  </si>
  <si>
    <t>资源监测保护</t>
  </si>
  <si>
    <t>监测工具、防护服等工作装备</t>
  </si>
  <si>
    <t>12套×0.2万元</t>
  </si>
  <si>
    <t>人员培训</t>
  </si>
  <si>
    <t>3000元/人×10=3万元</t>
  </si>
  <si>
    <t>交通费</t>
  </si>
  <si>
    <t>燃油费4.8万，车辆维修维护费1.8万</t>
  </si>
  <si>
    <t>人工费</t>
  </si>
  <si>
    <r>
      <rPr>
        <sz val="10"/>
        <rFont val="宋体"/>
        <charset val="134"/>
      </rPr>
      <t>100元人/次</t>
    </r>
    <r>
      <rPr>
        <sz val="10"/>
        <rFont val="Arial"/>
        <charset val="134"/>
      </rPr>
      <t>×</t>
    </r>
    <r>
      <rPr>
        <sz val="10"/>
        <rFont val="宋体"/>
        <charset val="134"/>
      </rPr>
      <t>300=3万元</t>
    </r>
  </si>
  <si>
    <t xml:space="preserve">       单位负责人签字：</t>
  </si>
  <si>
    <t>股室审核意见</t>
  </si>
  <si>
    <t>2022年部门整体支出绩效目标表</t>
  </si>
  <si>
    <t>部门名称</t>
  </si>
  <si>
    <t>年度预算申请（万元）</t>
  </si>
  <si>
    <t>资金总额：251.51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</si>
  <si>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</si>
  <si>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</si>
  <si>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</si>
  <si>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</si>
  <si>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</si>
  <si>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</si>
  <si>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</si>
  <si>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</si>
  <si>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1、保护区域内森林、野生动植物资源，维护生态平衡。2、做好自然保护区宣传教育工作，发动保护区村(居)民共同保护管理,建立全民参与的保护区共管机制。3、加强生态旅游监督管理，防范安全事故发生。</t>
  </si>
  <si>
    <t>年度重点工作计划</t>
  </si>
  <si>
    <t>事项</t>
  </si>
  <si>
    <t>工作目标</t>
  </si>
  <si>
    <t>事项1</t>
  </si>
  <si>
    <t>加强森林防火巡护；确保森林火灾“零发生”；继续配合县山纠办积极调处山林权属纠纷，按时发放生态公益林补助；严厉打击涉林违法犯罪行为。</t>
  </si>
  <si>
    <t>事项2</t>
  </si>
  <si>
    <t>加强生态保护宣传，强化资源保护意识，深入开展自然保护区突出生态环境问题整改及“回头看”,持续推动整改工作,按时完成上级主管部门其他工作要求。</t>
  </si>
  <si>
    <t>每周森林巡护次数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</si>
  <si>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2次</t>
    </r>
  </si>
  <si>
    <t>确保森林火灾“零发生”</t>
  </si>
  <si>
    <t>2022年全年</t>
  </si>
  <si>
    <t>森林覆盖率稳步提升</t>
  </si>
  <si>
    <t>维护生态旅游，防范安全事故发生</t>
  </si>
  <si>
    <t>维护生态旅游，减少安全事故发生</t>
  </si>
  <si>
    <t>安全事故发生率&lt;5%</t>
  </si>
  <si>
    <t>林农满意率</t>
  </si>
  <si>
    <t>&gt;90%</t>
  </si>
  <si>
    <t xml:space="preserve">      单位负责人签字：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</si>
</sst>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6" borderId="13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5" fillId="18" borderId="15" applyNumberFormat="0" applyAlignment="0" applyProtection="0">
      <alignment vertical="center"/>
    </xf>
    <xf numFmtId="0" fontId="37" fillId="18" borderId="14" applyNumberFormat="0" applyAlignment="0" applyProtection="0">
      <alignment vertical="center"/>
    </xf>
    <xf numFmtId="0" fontId="39" fillId="19" borderId="17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1" fillId="0" borderId="0"/>
    <xf numFmtId="0" fontId="1" fillId="0" borderId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5" fillId="0" borderId="0" xfId="20" applyFont="1" applyFill="1" applyBorder="1" applyAlignment="1">
      <alignment horizontal="center" vertical="center" wrapText="1"/>
    </xf>
    <xf numFmtId="0" fontId="3" fillId="0" borderId="0" xfId="20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left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1" applyFont="1" applyFill="1" applyBorder="1" applyAlignment="1" applyProtection="1">
      <alignment horizontal="center" vertical="center" wrapText="1"/>
    </xf>
    <xf numFmtId="0" fontId="3" fillId="0" borderId="4" xfId="20" applyFont="1" applyFill="1" applyBorder="1" applyAlignment="1">
      <alignment horizontal="left" vertical="center" wrapText="1"/>
    </xf>
    <xf numFmtId="0" fontId="3" fillId="0" borderId="6" xfId="20" applyFont="1" applyFill="1" applyBorder="1" applyAlignment="1">
      <alignment horizontal="left" vertical="center" wrapText="1"/>
    </xf>
    <xf numFmtId="0" fontId="6" fillId="0" borderId="7" xfId="51" applyFont="1" applyFill="1" applyBorder="1" applyAlignment="1" applyProtection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0" fontId="3" fillId="0" borderId="2" xfId="20" applyFont="1" applyFill="1" applyBorder="1" applyAlignment="1">
      <alignment vertical="center" wrapText="1"/>
    </xf>
    <xf numFmtId="0" fontId="6" fillId="0" borderId="8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3" xfId="20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horizontal="center" vertical="center" wrapText="1"/>
    </xf>
    <xf numFmtId="0" fontId="3" fillId="0" borderId="5" xfId="20" applyNumberFormat="1" applyFont="1" applyFill="1" applyBorder="1" applyAlignment="1">
      <alignment horizontal="center" vertical="center" wrapText="1"/>
    </xf>
    <xf numFmtId="0" fontId="3" fillId="0" borderId="6" xfId="20" applyNumberFormat="1" applyFont="1" applyFill="1" applyBorder="1" applyAlignment="1">
      <alignment horizontal="center" vertical="center" wrapText="1"/>
    </xf>
    <xf numFmtId="0" fontId="3" fillId="0" borderId="7" xfId="20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horizontal="center" vertical="top" wrapText="1"/>
    </xf>
    <xf numFmtId="0" fontId="3" fillId="0" borderId="5" xfId="20" applyNumberFormat="1" applyFont="1" applyFill="1" applyBorder="1" applyAlignment="1">
      <alignment horizontal="center" vertical="top" wrapText="1"/>
    </xf>
    <xf numFmtId="0" fontId="3" fillId="0" borderId="6" xfId="20" applyNumberFormat="1" applyFont="1" applyFill="1" applyBorder="1" applyAlignment="1">
      <alignment horizontal="center" vertical="top" wrapText="1"/>
    </xf>
    <xf numFmtId="0" fontId="3" fillId="0" borderId="4" xfId="20" applyFont="1" applyFill="1" applyBorder="1" applyAlignment="1">
      <alignment horizontal="center" vertical="center" wrapText="1"/>
    </xf>
    <xf numFmtId="0" fontId="3" fillId="0" borderId="6" xfId="20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 wrapText="1"/>
    </xf>
    <xf numFmtId="49" fontId="3" fillId="0" borderId="6" xfId="50" applyNumberFormat="1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57" fontId="3" fillId="0" borderId="2" xfId="50" applyNumberFormat="1" applyFont="1" applyFill="1" applyBorder="1" applyAlignment="1">
      <alignment horizontal="center"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4" xfId="2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9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10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4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vertical="center" wrapText="1"/>
    </xf>
    <xf numFmtId="9" fontId="8" fillId="0" borderId="2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4" fontId="15" fillId="0" borderId="11" xfId="0" applyNumberFormat="1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4" fontId="18" fillId="0" borderId="11" xfId="0" applyNumberFormat="1" applyFont="1" applyBorder="1" applyAlignment="1">
      <alignment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11" xfId="0" applyFont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0.35" customHeight="1" spans="1:9">
      <c r="A2" s="86"/>
      <c r="B2" s="86"/>
      <c r="C2" s="86"/>
      <c r="D2" s="86"/>
      <c r="E2" s="86"/>
      <c r="F2" s="86"/>
      <c r="G2" s="86"/>
      <c r="H2" s="86"/>
      <c r="I2" s="86"/>
    </row>
    <row r="3" ht="18.8" customHeight="1" spans="1:9">
      <c r="A3" s="86"/>
      <c r="B3" s="86"/>
      <c r="C3" s="86"/>
      <c r="D3" s="86"/>
      <c r="E3" s="86"/>
      <c r="F3" s="86"/>
      <c r="G3" s="86"/>
      <c r="H3" s="86"/>
      <c r="I3" s="86"/>
    </row>
    <row r="4" ht="34.65" customHeight="1" spans="1:9">
      <c r="A4" s="136"/>
      <c r="B4" s="137"/>
      <c r="C4" s="72"/>
      <c r="D4" s="136" t="s">
        <v>1</v>
      </c>
      <c r="E4" s="137" t="s">
        <v>2</v>
      </c>
      <c r="F4" s="137"/>
      <c r="G4" s="137"/>
      <c r="H4" s="137"/>
      <c r="I4" s="72"/>
    </row>
    <row r="5" ht="47.45" customHeight="1" spans="1:9">
      <c r="A5" s="136"/>
      <c r="B5" s="137"/>
      <c r="C5" s="72"/>
      <c r="D5" s="136" t="s">
        <v>3</v>
      </c>
      <c r="E5" s="137" t="s">
        <v>4</v>
      </c>
      <c r="F5" s="137"/>
      <c r="G5" s="137"/>
      <c r="H5" s="137"/>
      <c r="I5" s="7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2"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">
      <c r="A1" s="72"/>
    </row>
    <row r="2" ht="39.15" customHeight="1" spans="1:14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9.55" customHeight="1" spans="1:14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4" t="s">
        <v>30</v>
      </c>
      <c r="N3" s="84"/>
    </row>
    <row r="4" ht="36.9" customHeight="1" spans="1:14">
      <c r="A4" s="75" t="s">
        <v>154</v>
      </c>
      <c r="B4" s="75"/>
      <c r="C4" s="75"/>
      <c r="D4" s="75" t="s">
        <v>199</v>
      </c>
      <c r="E4" s="75" t="s">
        <v>200</v>
      </c>
      <c r="F4" s="75" t="s">
        <v>217</v>
      </c>
      <c r="G4" s="75" t="s">
        <v>202</v>
      </c>
      <c r="H4" s="75"/>
      <c r="I4" s="75"/>
      <c r="J4" s="75"/>
      <c r="K4" s="75"/>
      <c r="L4" s="75" t="s">
        <v>206</v>
      </c>
      <c r="M4" s="75"/>
      <c r="N4" s="75"/>
    </row>
    <row r="5" ht="34.65" customHeight="1" spans="1:14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 t="s">
        <v>133</v>
      </c>
      <c r="H5" s="75" t="s">
        <v>250</v>
      </c>
      <c r="I5" s="75" t="s">
        <v>251</v>
      </c>
      <c r="J5" s="75" t="s">
        <v>252</v>
      </c>
      <c r="K5" s="75" t="s">
        <v>253</v>
      </c>
      <c r="L5" s="75" t="s">
        <v>133</v>
      </c>
      <c r="M5" s="75" t="s">
        <v>218</v>
      </c>
      <c r="N5" s="75" t="s">
        <v>254</v>
      </c>
    </row>
    <row r="6" ht="19.9" customHeight="1" spans="1:14">
      <c r="A6" s="77"/>
      <c r="B6" s="77"/>
      <c r="C6" s="77"/>
      <c r="D6" s="77"/>
      <c r="E6" s="77" t="s">
        <v>133</v>
      </c>
      <c r="F6" s="94">
        <v>2127234.6</v>
      </c>
      <c r="G6" s="94"/>
      <c r="H6" s="94"/>
      <c r="I6" s="94"/>
      <c r="J6" s="94"/>
      <c r="K6" s="94"/>
      <c r="L6" s="94">
        <v>2127234.6</v>
      </c>
      <c r="M6" s="94">
        <v>2127234.6</v>
      </c>
      <c r="N6" s="94"/>
    </row>
    <row r="7" ht="19.9" customHeight="1" spans="1:14">
      <c r="A7" s="77"/>
      <c r="B7" s="77"/>
      <c r="C7" s="77"/>
      <c r="D7" s="81" t="s">
        <v>151</v>
      </c>
      <c r="E7" s="81" t="s">
        <v>4</v>
      </c>
      <c r="F7" s="94">
        <v>2127234.6</v>
      </c>
      <c r="G7" s="94"/>
      <c r="H7" s="94"/>
      <c r="I7" s="94"/>
      <c r="J7" s="94"/>
      <c r="K7" s="94"/>
      <c r="L7" s="94">
        <v>2127234.6</v>
      </c>
      <c r="M7" s="94">
        <v>2127234.6</v>
      </c>
      <c r="N7" s="94"/>
    </row>
    <row r="8" ht="19.9" customHeight="1" spans="1:14">
      <c r="A8" s="77"/>
      <c r="B8" s="77"/>
      <c r="C8" s="77"/>
      <c r="D8" s="87" t="s">
        <v>152</v>
      </c>
      <c r="E8" s="87" t="s">
        <v>153</v>
      </c>
      <c r="F8" s="94">
        <v>2127234.6</v>
      </c>
      <c r="G8" s="94"/>
      <c r="H8" s="94"/>
      <c r="I8" s="94"/>
      <c r="J8" s="94"/>
      <c r="K8" s="94"/>
      <c r="L8" s="94">
        <v>2127234.6</v>
      </c>
      <c r="M8" s="94">
        <v>2127234.6</v>
      </c>
      <c r="N8" s="94"/>
    </row>
    <row r="9" ht="19.9" customHeight="1" spans="1:14">
      <c r="A9" s="90" t="s">
        <v>165</v>
      </c>
      <c r="B9" s="90" t="s">
        <v>166</v>
      </c>
      <c r="C9" s="90" t="s">
        <v>166</v>
      </c>
      <c r="D9" s="82" t="s">
        <v>216</v>
      </c>
      <c r="E9" s="85" t="s">
        <v>168</v>
      </c>
      <c r="F9" s="83">
        <v>183656.16</v>
      </c>
      <c r="G9" s="83"/>
      <c r="H9" s="88"/>
      <c r="I9" s="88"/>
      <c r="J9" s="88"/>
      <c r="K9" s="88"/>
      <c r="L9" s="83">
        <v>183656.16</v>
      </c>
      <c r="M9" s="88">
        <v>183656.16</v>
      </c>
      <c r="N9" s="88"/>
    </row>
    <row r="10" ht="19.9" customHeight="1" spans="1:14">
      <c r="A10" s="90" t="s">
        <v>165</v>
      </c>
      <c r="B10" s="90" t="s">
        <v>173</v>
      </c>
      <c r="C10" s="90" t="s">
        <v>170</v>
      </c>
      <c r="D10" s="82" t="s">
        <v>216</v>
      </c>
      <c r="E10" s="85" t="s">
        <v>175</v>
      </c>
      <c r="F10" s="83">
        <v>7636.36</v>
      </c>
      <c r="G10" s="83"/>
      <c r="H10" s="88"/>
      <c r="I10" s="88"/>
      <c r="J10" s="88"/>
      <c r="K10" s="88"/>
      <c r="L10" s="83">
        <v>7636.36</v>
      </c>
      <c r="M10" s="88">
        <v>7636.36</v>
      </c>
      <c r="N10" s="88"/>
    </row>
    <row r="11" ht="19.9" customHeight="1" spans="1:14">
      <c r="A11" s="90" t="s">
        <v>165</v>
      </c>
      <c r="B11" s="90" t="s">
        <v>173</v>
      </c>
      <c r="C11" s="90" t="s">
        <v>176</v>
      </c>
      <c r="D11" s="82" t="s">
        <v>216</v>
      </c>
      <c r="E11" s="85" t="s">
        <v>178</v>
      </c>
      <c r="F11" s="83">
        <v>10472.72</v>
      </c>
      <c r="G11" s="83"/>
      <c r="H11" s="88"/>
      <c r="I11" s="88"/>
      <c r="J11" s="88"/>
      <c r="K11" s="88"/>
      <c r="L11" s="83">
        <v>10472.72</v>
      </c>
      <c r="M11" s="88">
        <v>10472.72</v>
      </c>
      <c r="N11" s="88"/>
    </row>
    <row r="12" ht="19.9" customHeight="1" spans="1:14">
      <c r="A12" s="90" t="s">
        <v>182</v>
      </c>
      <c r="B12" s="90" t="s">
        <v>183</v>
      </c>
      <c r="C12" s="90" t="s">
        <v>176</v>
      </c>
      <c r="D12" s="82" t="s">
        <v>216</v>
      </c>
      <c r="E12" s="85" t="s">
        <v>185</v>
      </c>
      <c r="F12" s="83">
        <v>94909</v>
      </c>
      <c r="G12" s="83"/>
      <c r="H12" s="88"/>
      <c r="I12" s="88"/>
      <c r="J12" s="88"/>
      <c r="K12" s="88"/>
      <c r="L12" s="83">
        <v>94909</v>
      </c>
      <c r="M12" s="88">
        <v>94909</v>
      </c>
      <c r="N12" s="88"/>
    </row>
    <row r="13" ht="19.9" customHeight="1" spans="1:14">
      <c r="A13" s="90" t="s">
        <v>182</v>
      </c>
      <c r="B13" s="90" t="s">
        <v>183</v>
      </c>
      <c r="C13" s="90" t="s">
        <v>186</v>
      </c>
      <c r="D13" s="82" t="s">
        <v>216</v>
      </c>
      <c r="E13" s="85" t="s">
        <v>188</v>
      </c>
      <c r="F13" s="83">
        <v>32727.24</v>
      </c>
      <c r="G13" s="83"/>
      <c r="H13" s="88"/>
      <c r="I13" s="88"/>
      <c r="J13" s="88"/>
      <c r="K13" s="88"/>
      <c r="L13" s="83">
        <v>32727.24</v>
      </c>
      <c r="M13" s="88">
        <v>32727.24</v>
      </c>
      <c r="N13" s="88"/>
    </row>
    <row r="14" ht="19.9" customHeight="1" spans="1:14">
      <c r="A14" s="90" t="s">
        <v>182</v>
      </c>
      <c r="B14" s="90" t="s">
        <v>183</v>
      </c>
      <c r="C14" s="90" t="s">
        <v>179</v>
      </c>
      <c r="D14" s="82" t="s">
        <v>216</v>
      </c>
      <c r="E14" s="85" t="s">
        <v>190</v>
      </c>
      <c r="F14" s="83">
        <v>1520</v>
      </c>
      <c r="G14" s="83"/>
      <c r="H14" s="88"/>
      <c r="I14" s="88"/>
      <c r="J14" s="88"/>
      <c r="K14" s="88"/>
      <c r="L14" s="83">
        <v>1520</v>
      </c>
      <c r="M14" s="88">
        <v>1520</v>
      </c>
      <c r="N14" s="88"/>
    </row>
    <row r="15" ht="19.9" customHeight="1" spans="1:14">
      <c r="A15" s="90" t="s">
        <v>191</v>
      </c>
      <c r="B15" s="90" t="s">
        <v>176</v>
      </c>
      <c r="C15" s="90" t="s">
        <v>192</v>
      </c>
      <c r="D15" s="82" t="s">
        <v>216</v>
      </c>
      <c r="E15" s="85" t="s">
        <v>194</v>
      </c>
      <c r="F15" s="83">
        <v>1603851</v>
      </c>
      <c r="G15" s="83"/>
      <c r="H15" s="88"/>
      <c r="I15" s="88"/>
      <c r="J15" s="88"/>
      <c r="K15" s="88"/>
      <c r="L15" s="83">
        <v>1603851</v>
      </c>
      <c r="M15" s="88">
        <v>1603851</v>
      </c>
      <c r="N15" s="88"/>
    </row>
    <row r="16" ht="19.9" customHeight="1" spans="1:14">
      <c r="A16" s="90" t="s">
        <v>196</v>
      </c>
      <c r="B16" s="90" t="s">
        <v>176</v>
      </c>
      <c r="C16" s="90" t="s">
        <v>170</v>
      </c>
      <c r="D16" s="82" t="s">
        <v>216</v>
      </c>
      <c r="E16" s="85" t="s">
        <v>198</v>
      </c>
      <c r="F16" s="83">
        <v>192462.12</v>
      </c>
      <c r="G16" s="83"/>
      <c r="H16" s="88"/>
      <c r="I16" s="88"/>
      <c r="J16" s="88"/>
      <c r="K16" s="88"/>
      <c r="L16" s="83">
        <v>192462.12</v>
      </c>
      <c r="M16" s="88">
        <v>192462.12</v>
      </c>
      <c r="N16" s="8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7" width="10.375" customWidth="1"/>
    <col min="8" max="8" width="8.875" customWidth="1"/>
    <col min="9" max="9" width="7.69166666666667" customWidth="1"/>
    <col min="10" max="13" width="8.875" customWidth="1"/>
    <col min="14" max="14" width="7.69166666666667" customWidth="1"/>
    <col min="15" max="17" width="8.125" customWidth="1"/>
    <col min="18" max="22" width="7.69166666666667" customWidth="1"/>
    <col min="23" max="24" width="9.76666666666667" customWidth="1"/>
  </cols>
  <sheetData>
    <row r="1" ht="14.3" customHeight="1" spans="1:1">
      <c r="A1" s="72"/>
    </row>
    <row r="2" ht="43.7" customHeight="1" spans="1:22">
      <c r="A2" s="106" t="s">
        <v>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ht="21.1" customHeight="1" spans="1:22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84" t="s">
        <v>30</v>
      </c>
      <c r="V3" s="84"/>
    </row>
    <row r="4" ht="23.35" customHeight="1" spans="1:22">
      <c r="A4" s="75" t="s">
        <v>154</v>
      </c>
      <c r="B4" s="75"/>
      <c r="C4" s="75"/>
      <c r="D4" s="75" t="s">
        <v>199</v>
      </c>
      <c r="E4" s="75" t="s">
        <v>200</v>
      </c>
      <c r="F4" s="75" t="s">
        <v>217</v>
      </c>
      <c r="G4" s="75" t="s">
        <v>255</v>
      </c>
      <c r="H4" s="75"/>
      <c r="I4" s="75"/>
      <c r="J4" s="75"/>
      <c r="K4" s="75"/>
      <c r="L4" s="75" t="s">
        <v>256</v>
      </c>
      <c r="M4" s="75"/>
      <c r="N4" s="75"/>
      <c r="O4" s="75"/>
      <c r="P4" s="75"/>
      <c r="Q4" s="75"/>
      <c r="R4" s="75" t="s">
        <v>252</v>
      </c>
      <c r="S4" s="75" t="s">
        <v>257</v>
      </c>
      <c r="T4" s="75"/>
      <c r="U4" s="75"/>
      <c r="V4" s="75"/>
    </row>
    <row r="5" ht="48.95" customHeight="1" spans="1:22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 t="s">
        <v>133</v>
      </c>
      <c r="H5" s="75" t="s">
        <v>258</v>
      </c>
      <c r="I5" s="75" t="s">
        <v>259</v>
      </c>
      <c r="J5" s="75" t="s">
        <v>260</v>
      </c>
      <c r="K5" s="75" t="s">
        <v>261</v>
      </c>
      <c r="L5" s="75" t="s">
        <v>133</v>
      </c>
      <c r="M5" s="75" t="s">
        <v>262</v>
      </c>
      <c r="N5" s="75" t="s">
        <v>263</v>
      </c>
      <c r="O5" s="75" t="s">
        <v>264</v>
      </c>
      <c r="P5" s="75" t="s">
        <v>265</v>
      </c>
      <c r="Q5" s="75" t="s">
        <v>266</v>
      </c>
      <c r="R5" s="75"/>
      <c r="S5" s="75" t="s">
        <v>133</v>
      </c>
      <c r="T5" s="75" t="s">
        <v>267</v>
      </c>
      <c r="U5" s="75" t="s">
        <v>268</v>
      </c>
      <c r="V5" s="75" t="s">
        <v>253</v>
      </c>
    </row>
    <row r="6" ht="19.9" customHeight="1" spans="1:22">
      <c r="A6" s="77"/>
      <c r="B6" s="77"/>
      <c r="C6" s="77"/>
      <c r="D6" s="77"/>
      <c r="E6" s="77" t="s">
        <v>133</v>
      </c>
      <c r="F6" s="80">
        <v>2127234.6</v>
      </c>
      <c r="G6" s="80">
        <v>1603851</v>
      </c>
      <c r="H6" s="80">
        <v>683316</v>
      </c>
      <c r="I6" s="80"/>
      <c r="J6" s="80">
        <v>512943</v>
      </c>
      <c r="K6" s="80">
        <v>407592</v>
      </c>
      <c r="L6" s="80">
        <v>329401.48</v>
      </c>
      <c r="M6" s="80">
        <v>183656.16</v>
      </c>
      <c r="N6" s="80"/>
      <c r="O6" s="80">
        <v>94909</v>
      </c>
      <c r="P6" s="80">
        <v>32727.24</v>
      </c>
      <c r="Q6" s="80">
        <v>18109.08</v>
      </c>
      <c r="R6" s="80">
        <v>192462.12</v>
      </c>
      <c r="S6" s="80">
        <v>1520</v>
      </c>
      <c r="T6" s="80"/>
      <c r="U6" s="80">
        <v>1520</v>
      </c>
      <c r="V6" s="80"/>
    </row>
    <row r="7" ht="19.9" customHeight="1" spans="1:22">
      <c r="A7" s="77"/>
      <c r="B7" s="77"/>
      <c r="C7" s="77"/>
      <c r="D7" s="81" t="s">
        <v>151</v>
      </c>
      <c r="E7" s="81" t="s">
        <v>4</v>
      </c>
      <c r="F7" s="80">
        <v>2127234.6</v>
      </c>
      <c r="G7" s="80">
        <v>1603851</v>
      </c>
      <c r="H7" s="80">
        <v>683316</v>
      </c>
      <c r="I7" s="80"/>
      <c r="J7" s="80">
        <v>512943</v>
      </c>
      <c r="K7" s="80">
        <v>407592</v>
      </c>
      <c r="L7" s="80">
        <v>329401.48</v>
      </c>
      <c r="M7" s="80">
        <v>183656.16</v>
      </c>
      <c r="N7" s="80"/>
      <c r="O7" s="80">
        <v>94909</v>
      </c>
      <c r="P7" s="80">
        <v>32727.24</v>
      </c>
      <c r="Q7" s="80">
        <v>18109.08</v>
      </c>
      <c r="R7" s="80">
        <v>192462.12</v>
      </c>
      <c r="S7" s="80">
        <v>1520</v>
      </c>
      <c r="T7" s="80"/>
      <c r="U7" s="80">
        <v>1520</v>
      </c>
      <c r="V7" s="80"/>
    </row>
    <row r="8" ht="19.9" customHeight="1" spans="1:22">
      <c r="A8" s="77"/>
      <c r="B8" s="77"/>
      <c r="C8" s="77"/>
      <c r="D8" s="87" t="s">
        <v>152</v>
      </c>
      <c r="E8" s="87" t="s">
        <v>153</v>
      </c>
      <c r="F8" s="80">
        <v>2127234.6</v>
      </c>
      <c r="G8" s="80">
        <v>1603851</v>
      </c>
      <c r="H8" s="80">
        <v>683316</v>
      </c>
      <c r="I8" s="80"/>
      <c r="J8" s="80">
        <v>512943</v>
      </c>
      <c r="K8" s="80">
        <v>407592</v>
      </c>
      <c r="L8" s="80">
        <v>329401.48</v>
      </c>
      <c r="M8" s="80">
        <v>183656.16</v>
      </c>
      <c r="N8" s="80"/>
      <c r="O8" s="80">
        <v>94909</v>
      </c>
      <c r="P8" s="80">
        <v>32727.24</v>
      </c>
      <c r="Q8" s="80">
        <v>18109.08</v>
      </c>
      <c r="R8" s="80">
        <v>192462.12</v>
      </c>
      <c r="S8" s="80">
        <v>1520</v>
      </c>
      <c r="T8" s="80"/>
      <c r="U8" s="80">
        <v>1520</v>
      </c>
      <c r="V8" s="80"/>
    </row>
    <row r="9" ht="19.9" customHeight="1" spans="1:22">
      <c r="A9" s="90" t="s">
        <v>165</v>
      </c>
      <c r="B9" s="90" t="s">
        <v>166</v>
      </c>
      <c r="C9" s="90" t="s">
        <v>166</v>
      </c>
      <c r="D9" s="82" t="s">
        <v>216</v>
      </c>
      <c r="E9" s="85" t="s">
        <v>168</v>
      </c>
      <c r="F9" s="83">
        <v>183656.16</v>
      </c>
      <c r="G9" s="88"/>
      <c r="H9" s="88"/>
      <c r="I9" s="88"/>
      <c r="J9" s="88"/>
      <c r="K9" s="88"/>
      <c r="L9" s="83">
        <v>183656.16</v>
      </c>
      <c r="M9" s="88">
        <v>183656.16</v>
      </c>
      <c r="N9" s="88"/>
      <c r="O9" s="88"/>
      <c r="P9" s="88"/>
      <c r="Q9" s="88"/>
      <c r="R9" s="88"/>
      <c r="S9" s="83"/>
      <c r="T9" s="88"/>
      <c r="U9" s="88"/>
      <c r="V9" s="88"/>
    </row>
    <row r="10" ht="19.9" customHeight="1" spans="1:22">
      <c r="A10" s="90" t="s">
        <v>165</v>
      </c>
      <c r="B10" s="90" t="s">
        <v>173</v>
      </c>
      <c r="C10" s="90" t="s">
        <v>170</v>
      </c>
      <c r="D10" s="82" t="s">
        <v>216</v>
      </c>
      <c r="E10" s="85" t="s">
        <v>175</v>
      </c>
      <c r="F10" s="83">
        <v>7636.36</v>
      </c>
      <c r="G10" s="88"/>
      <c r="H10" s="88"/>
      <c r="I10" s="88"/>
      <c r="J10" s="88"/>
      <c r="K10" s="88"/>
      <c r="L10" s="83">
        <v>7636.36</v>
      </c>
      <c r="M10" s="88"/>
      <c r="N10" s="88"/>
      <c r="O10" s="88"/>
      <c r="P10" s="88"/>
      <c r="Q10" s="88">
        <v>7636.36</v>
      </c>
      <c r="R10" s="88"/>
      <c r="S10" s="83"/>
      <c r="T10" s="88"/>
      <c r="U10" s="88"/>
      <c r="V10" s="88"/>
    </row>
    <row r="11" ht="19.9" customHeight="1" spans="1:22">
      <c r="A11" s="90" t="s">
        <v>165</v>
      </c>
      <c r="B11" s="90" t="s">
        <v>173</v>
      </c>
      <c r="C11" s="90" t="s">
        <v>176</v>
      </c>
      <c r="D11" s="82" t="s">
        <v>216</v>
      </c>
      <c r="E11" s="85" t="s">
        <v>178</v>
      </c>
      <c r="F11" s="83">
        <v>10472.72</v>
      </c>
      <c r="G11" s="88"/>
      <c r="H11" s="88"/>
      <c r="I11" s="88"/>
      <c r="J11" s="88"/>
      <c r="K11" s="88"/>
      <c r="L11" s="83">
        <v>10472.72</v>
      </c>
      <c r="M11" s="88"/>
      <c r="N11" s="88"/>
      <c r="O11" s="88"/>
      <c r="P11" s="88"/>
      <c r="Q11" s="88">
        <v>10472.72</v>
      </c>
      <c r="R11" s="88"/>
      <c r="S11" s="83"/>
      <c r="T11" s="88"/>
      <c r="U11" s="88"/>
      <c r="V11" s="88"/>
    </row>
    <row r="12" ht="19.9" customHeight="1" spans="1:22">
      <c r="A12" s="90" t="s">
        <v>182</v>
      </c>
      <c r="B12" s="90" t="s">
        <v>183</v>
      </c>
      <c r="C12" s="90" t="s">
        <v>176</v>
      </c>
      <c r="D12" s="82" t="s">
        <v>216</v>
      </c>
      <c r="E12" s="85" t="s">
        <v>185</v>
      </c>
      <c r="F12" s="83">
        <v>94909</v>
      </c>
      <c r="G12" s="88"/>
      <c r="H12" s="88"/>
      <c r="I12" s="88"/>
      <c r="J12" s="88"/>
      <c r="K12" s="88"/>
      <c r="L12" s="83">
        <v>94909</v>
      </c>
      <c r="M12" s="88"/>
      <c r="N12" s="88"/>
      <c r="O12" s="88">
        <v>94909</v>
      </c>
      <c r="P12" s="88"/>
      <c r="Q12" s="88"/>
      <c r="R12" s="88"/>
      <c r="S12" s="83"/>
      <c r="T12" s="88"/>
      <c r="U12" s="88"/>
      <c r="V12" s="88"/>
    </row>
    <row r="13" ht="19.9" customHeight="1" spans="1:22">
      <c r="A13" s="90" t="s">
        <v>182</v>
      </c>
      <c r="B13" s="90" t="s">
        <v>183</v>
      </c>
      <c r="C13" s="90" t="s">
        <v>186</v>
      </c>
      <c r="D13" s="82" t="s">
        <v>216</v>
      </c>
      <c r="E13" s="85" t="s">
        <v>188</v>
      </c>
      <c r="F13" s="83">
        <v>32727.24</v>
      </c>
      <c r="G13" s="88"/>
      <c r="H13" s="88"/>
      <c r="I13" s="88"/>
      <c r="J13" s="88"/>
      <c r="K13" s="88"/>
      <c r="L13" s="83">
        <v>32727.24</v>
      </c>
      <c r="M13" s="88"/>
      <c r="N13" s="88"/>
      <c r="O13" s="88"/>
      <c r="P13" s="88">
        <v>32727.24</v>
      </c>
      <c r="Q13" s="88"/>
      <c r="R13" s="88"/>
      <c r="S13" s="83"/>
      <c r="T13" s="88"/>
      <c r="U13" s="88"/>
      <c r="V13" s="88"/>
    </row>
    <row r="14" ht="19.9" customHeight="1" spans="1:22">
      <c r="A14" s="90" t="s">
        <v>182</v>
      </c>
      <c r="B14" s="90" t="s">
        <v>183</v>
      </c>
      <c r="C14" s="90" t="s">
        <v>179</v>
      </c>
      <c r="D14" s="82" t="s">
        <v>216</v>
      </c>
      <c r="E14" s="85" t="s">
        <v>190</v>
      </c>
      <c r="F14" s="83">
        <v>1520</v>
      </c>
      <c r="G14" s="88"/>
      <c r="H14" s="88"/>
      <c r="I14" s="88"/>
      <c r="J14" s="88"/>
      <c r="K14" s="88"/>
      <c r="L14" s="83"/>
      <c r="M14" s="88"/>
      <c r="N14" s="88"/>
      <c r="O14" s="88"/>
      <c r="P14" s="88"/>
      <c r="Q14" s="88"/>
      <c r="R14" s="88"/>
      <c r="S14" s="83">
        <v>1520</v>
      </c>
      <c r="T14" s="88"/>
      <c r="U14" s="88">
        <v>1520</v>
      </c>
      <c r="V14" s="88"/>
    </row>
    <row r="15" ht="19.9" customHeight="1" spans="1:22">
      <c r="A15" s="90" t="s">
        <v>191</v>
      </c>
      <c r="B15" s="90" t="s">
        <v>176</v>
      </c>
      <c r="C15" s="90" t="s">
        <v>192</v>
      </c>
      <c r="D15" s="82" t="s">
        <v>216</v>
      </c>
      <c r="E15" s="85" t="s">
        <v>194</v>
      </c>
      <c r="F15" s="83">
        <v>1603851</v>
      </c>
      <c r="G15" s="88">
        <v>1603851</v>
      </c>
      <c r="H15" s="88">
        <v>683316</v>
      </c>
      <c r="I15" s="88"/>
      <c r="J15" s="88">
        <v>512943</v>
      </c>
      <c r="K15" s="88">
        <v>407592</v>
      </c>
      <c r="L15" s="83"/>
      <c r="M15" s="88"/>
      <c r="N15" s="88"/>
      <c r="O15" s="88"/>
      <c r="P15" s="88"/>
      <c r="Q15" s="88"/>
      <c r="R15" s="88"/>
      <c r="S15" s="83"/>
      <c r="T15" s="88"/>
      <c r="U15" s="88"/>
      <c r="V15" s="88"/>
    </row>
    <row r="16" ht="19.9" customHeight="1" spans="1:22">
      <c r="A16" s="90" t="s">
        <v>196</v>
      </c>
      <c r="B16" s="90" t="s">
        <v>176</v>
      </c>
      <c r="C16" s="90" t="s">
        <v>170</v>
      </c>
      <c r="D16" s="82" t="s">
        <v>216</v>
      </c>
      <c r="E16" s="85" t="s">
        <v>198</v>
      </c>
      <c r="F16" s="83">
        <v>192462.12</v>
      </c>
      <c r="G16" s="88"/>
      <c r="H16" s="88"/>
      <c r="I16" s="88"/>
      <c r="J16" s="88"/>
      <c r="K16" s="88"/>
      <c r="L16" s="83"/>
      <c r="M16" s="88"/>
      <c r="N16" s="88"/>
      <c r="O16" s="88"/>
      <c r="P16" s="88"/>
      <c r="Q16" s="88"/>
      <c r="R16" s="88">
        <v>192462.12</v>
      </c>
      <c r="S16" s="83"/>
      <c r="T16" s="88"/>
      <c r="U16" s="88"/>
      <c r="V16" s="8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">
      <c r="A1" s="72"/>
    </row>
    <row r="2" ht="40.7" customHeight="1" spans="1:1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1" customHeight="1" spans="1:11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84" t="s">
        <v>30</v>
      </c>
      <c r="K3" s="84"/>
    </row>
    <row r="4" ht="20.35" customHeight="1" spans="1:11">
      <c r="A4" s="75" t="s">
        <v>154</v>
      </c>
      <c r="B4" s="75"/>
      <c r="C4" s="75"/>
      <c r="D4" s="75" t="s">
        <v>199</v>
      </c>
      <c r="E4" s="75" t="s">
        <v>200</v>
      </c>
      <c r="F4" s="75" t="s">
        <v>269</v>
      </c>
      <c r="G4" s="75" t="s">
        <v>270</v>
      </c>
      <c r="H4" s="75" t="s">
        <v>271</v>
      </c>
      <c r="I4" s="75" t="s">
        <v>272</v>
      </c>
      <c r="J4" s="75" t="s">
        <v>273</v>
      </c>
      <c r="K4" s="75" t="s">
        <v>274</v>
      </c>
    </row>
    <row r="5" ht="20.35" customHeight="1" spans="1:11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/>
      <c r="H5" s="75"/>
      <c r="I5" s="75"/>
      <c r="J5" s="75"/>
      <c r="K5" s="75"/>
    </row>
    <row r="6" ht="19.9" customHeight="1" spans="1:11">
      <c r="A6" s="77"/>
      <c r="B6" s="77"/>
      <c r="C6" s="77"/>
      <c r="D6" s="77"/>
      <c r="E6" s="77" t="s">
        <v>133</v>
      </c>
      <c r="F6" s="80">
        <v>12220</v>
      </c>
      <c r="G6" s="80">
        <v>8920</v>
      </c>
      <c r="H6" s="80"/>
      <c r="I6" s="80"/>
      <c r="J6" s="80"/>
      <c r="K6" s="80">
        <v>3300</v>
      </c>
    </row>
    <row r="7" ht="19.9" customHeight="1" spans="1:11">
      <c r="A7" s="77"/>
      <c r="B7" s="77"/>
      <c r="C7" s="77"/>
      <c r="D7" s="81" t="s">
        <v>151</v>
      </c>
      <c r="E7" s="81" t="s">
        <v>4</v>
      </c>
      <c r="F7" s="80">
        <v>12220</v>
      </c>
      <c r="G7" s="80">
        <v>8920</v>
      </c>
      <c r="H7" s="80"/>
      <c r="I7" s="80"/>
      <c r="J7" s="80"/>
      <c r="K7" s="80">
        <v>3300</v>
      </c>
    </row>
    <row r="8" ht="19.9" customHeight="1" spans="1:11">
      <c r="A8" s="77"/>
      <c r="B8" s="77"/>
      <c r="C8" s="77"/>
      <c r="D8" s="87" t="s">
        <v>152</v>
      </c>
      <c r="E8" s="87" t="s">
        <v>153</v>
      </c>
      <c r="F8" s="80">
        <v>12220</v>
      </c>
      <c r="G8" s="80">
        <v>8920</v>
      </c>
      <c r="H8" s="80"/>
      <c r="I8" s="80"/>
      <c r="J8" s="80"/>
      <c r="K8" s="80">
        <v>3300</v>
      </c>
    </row>
    <row r="9" ht="19.9" customHeight="1" spans="1:11">
      <c r="A9" s="90" t="s">
        <v>165</v>
      </c>
      <c r="B9" s="90" t="s">
        <v>169</v>
      </c>
      <c r="C9" s="90" t="s">
        <v>170</v>
      </c>
      <c r="D9" s="82" t="s">
        <v>216</v>
      </c>
      <c r="E9" s="85" t="s">
        <v>172</v>
      </c>
      <c r="F9" s="83">
        <v>8280</v>
      </c>
      <c r="G9" s="88">
        <v>8280</v>
      </c>
      <c r="H9" s="88"/>
      <c r="I9" s="88"/>
      <c r="J9" s="88"/>
      <c r="K9" s="88"/>
    </row>
    <row r="10" ht="19.9" customHeight="1" spans="1:11">
      <c r="A10" s="90" t="s">
        <v>165</v>
      </c>
      <c r="B10" s="90" t="s">
        <v>179</v>
      </c>
      <c r="C10" s="90" t="s">
        <v>179</v>
      </c>
      <c r="D10" s="82" t="s">
        <v>216</v>
      </c>
      <c r="E10" s="85" t="s">
        <v>181</v>
      </c>
      <c r="F10" s="83">
        <v>3300</v>
      </c>
      <c r="G10" s="88"/>
      <c r="H10" s="88"/>
      <c r="I10" s="88"/>
      <c r="J10" s="88"/>
      <c r="K10" s="88">
        <v>3300</v>
      </c>
    </row>
    <row r="11" ht="19.9" customHeight="1" spans="1:11">
      <c r="A11" s="90" t="s">
        <v>182</v>
      </c>
      <c r="B11" s="90" t="s">
        <v>183</v>
      </c>
      <c r="C11" s="90" t="s">
        <v>179</v>
      </c>
      <c r="D11" s="82" t="s">
        <v>216</v>
      </c>
      <c r="E11" s="85" t="s">
        <v>190</v>
      </c>
      <c r="F11" s="83">
        <v>640</v>
      </c>
      <c r="G11" s="88">
        <v>640</v>
      </c>
      <c r="H11" s="88"/>
      <c r="I11" s="88"/>
      <c r="J11" s="88"/>
      <c r="K11" s="8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8.59166666666667" customWidth="1"/>
    <col min="7" max="18" width="7.69166666666667" customWidth="1"/>
    <col min="19" max="20" width="9.76666666666667" customWidth="1"/>
  </cols>
  <sheetData>
    <row r="1" ht="14.3" customHeight="1" spans="1:1">
      <c r="A1" s="72"/>
    </row>
    <row r="2" ht="35.4" customHeight="1" spans="1:18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1" customHeight="1" spans="1:18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4" t="s">
        <v>30</v>
      </c>
      <c r="R3" s="84"/>
    </row>
    <row r="4" ht="21.1" customHeight="1" spans="1:18">
      <c r="A4" s="75" t="s">
        <v>154</v>
      </c>
      <c r="B4" s="75"/>
      <c r="C4" s="75"/>
      <c r="D4" s="75" t="s">
        <v>199</v>
      </c>
      <c r="E4" s="75" t="s">
        <v>200</v>
      </c>
      <c r="F4" s="75" t="s">
        <v>269</v>
      </c>
      <c r="G4" s="75" t="s">
        <v>275</v>
      </c>
      <c r="H4" s="75" t="s">
        <v>276</v>
      </c>
      <c r="I4" s="75" t="s">
        <v>277</v>
      </c>
      <c r="J4" s="75" t="s">
        <v>278</v>
      </c>
      <c r="K4" s="75" t="s">
        <v>279</v>
      </c>
      <c r="L4" s="75" t="s">
        <v>280</v>
      </c>
      <c r="M4" s="75" t="s">
        <v>281</v>
      </c>
      <c r="N4" s="75" t="s">
        <v>271</v>
      </c>
      <c r="O4" s="75" t="s">
        <v>282</v>
      </c>
      <c r="P4" s="75" t="s">
        <v>283</v>
      </c>
      <c r="Q4" s="75" t="s">
        <v>272</v>
      </c>
      <c r="R4" s="75" t="s">
        <v>274</v>
      </c>
    </row>
    <row r="5" ht="18.8" customHeight="1" spans="1:18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ht="19.9" customHeight="1" spans="1:18">
      <c r="A6" s="77"/>
      <c r="B6" s="77"/>
      <c r="C6" s="77"/>
      <c r="D6" s="77"/>
      <c r="E6" s="77" t="s">
        <v>133</v>
      </c>
      <c r="F6" s="80">
        <v>12220</v>
      </c>
      <c r="G6" s="80"/>
      <c r="H6" s="80"/>
      <c r="I6" s="80"/>
      <c r="J6" s="80"/>
      <c r="K6" s="80">
        <v>8280</v>
      </c>
      <c r="L6" s="80"/>
      <c r="M6" s="80">
        <v>640</v>
      </c>
      <c r="N6" s="80"/>
      <c r="O6" s="80"/>
      <c r="P6" s="80"/>
      <c r="Q6" s="80"/>
      <c r="R6" s="80">
        <v>3300</v>
      </c>
    </row>
    <row r="7" ht="19.9" customHeight="1" spans="1:18">
      <c r="A7" s="77"/>
      <c r="B7" s="77"/>
      <c r="C7" s="77"/>
      <c r="D7" s="81" t="s">
        <v>151</v>
      </c>
      <c r="E7" s="81" t="s">
        <v>4</v>
      </c>
      <c r="F7" s="80">
        <v>12220</v>
      </c>
      <c r="G7" s="80"/>
      <c r="H7" s="80"/>
      <c r="I7" s="80"/>
      <c r="J7" s="80"/>
      <c r="K7" s="80">
        <v>8280</v>
      </c>
      <c r="L7" s="80"/>
      <c r="M7" s="80">
        <v>640</v>
      </c>
      <c r="N7" s="80"/>
      <c r="O7" s="80"/>
      <c r="P7" s="80"/>
      <c r="Q7" s="80"/>
      <c r="R7" s="80">
        <v>3300</v>
      </c>
    </row>
    <row r="8" ht="19.9" customHeight="1" spans="1:18">
      <c r="A8" s="77"/>
      <c r="B8" s="77"/>
      <c r="C8" s="77"/>
      <c r="D8" s="87" t="s">
        <v>152</v>
      </c>
      <c r="E8" s="87" t="s">
        <v>153</v>
      </c>
      <c r="F8" s="80">
        <v>12220</v>
      </c>
      <c r="G8" s="80"/>
      <c r="H8" s="80"/>
      <c r="I8" s="80"/>
      <c r="J8" s="80"/>
      <c r="K8" s="80">
        <v>8280</v>
      </c>
      <c r="L8" s="80"/>
      <c r="M8" s="80">
        <v>640</v>
      </c>
      <c r="N8" s="80"/>
      <c r="O8" s="80"/>
      <c r="P8" s="80"/>
      <c r="Q8" s="80"/>
      <c r="R8" s="80">
        <v>3300</v>
      </c>
    </row>
    <row r="9" ht="19.9" customHeight="1" spans="1:18">
      <c r="A9" s="90" t="s">
        <v>165</v>
      </c>
      <c r="B9" s="90" t="s">
        <v>169</v>
      </c>
      <c r="C9" s="90" t="s">
        <v>170</v>
      </c>
      <c r="D9" s="82" t="s">
        <v>216</v>
      </c>
      <c r="E9" s="85" t="s">
        <v>172</v>
      </c>
      <c r="F9" s="83">
        <v>8280</v>
      </c>
      <c r="G9" s="88"/>
      <c r="H9" s="88"/>
      <c r="I9" s="88"/>
      <c r="J9" s="88"/>
      <c r="K9" s="88">
        <v>8280</v>
      </c>
      <c r="L9" s="88"/>
      <c r="M9" s="88"/>
      <c r="N9" s="88"/>
      <c r="O9" s="88"/>
      <c r="P9" s="88"/>
      <c r="Q9" s="88"/>
      <c r="R9" s="88"/>
    </row>
    <row r="10" ht="19.9" customHeight="1" spans="1:18">
      <c r="A10" s="90" t="s">
        <v>165</v>
      </c>
      <c r="B10" s="90" t="s">
        <v>179</v>
      </c>
      <c r="C10" s="90" t="s">
        <v>179</v>
      </c>
      <c r="D10" s="82" t="s">
        <v>216</v>
      </c>
      <c r="E10" s="85" t="s">
        <v>181</v>
      </c>
      <c r="F10" s="83">
        <v>3300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>
        <v>3300</v>
      </c>
    </row>
    <row r="11" ht="19.9" customHeight="1" spans="1:18">
      <c r="A11" s="90" t="s">
        <v>182</v>
      </c>
      <c r="B11" s="90" t="s">
        <v>183</v>
      </c>
      <c r="C11" s="90" t="s">
        <v>179</v>
      </c>
      <c r="D11" s="82" t="s">
        <v>216</v>
      </c>
      <c r="E11" s="85" t="s">
        <v>190</v>
      </c>
      <c r="F11" s="83">
        <v>640</v>
      </c>
      <c r="G11" s="88"/>
      <c r="H11" s="88"/>
      <c r="I11" s="88"/>
      <c r="J11" s="88"/>
      <c r="K11" s="88"/>
      <c r="L11" s="88"/>
      <c r="M11" s="88">
        <v>640</v>
      </c>
      <c r="N11" s="88"/>
      <c r="O11" s="88"/>
      <c r="P11" s="88"/>
      <c r="Q11" s="88"/>
      <c r="R11" s="8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2" sqref="G1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9" width="10.125" customWidth="1"/>
    <col min="20" max="20" width="7.18333333333333" customWidth="1"/>
    <col min="21" max="22" width="9.76666666666667" customWidth="1"/>
  </cols>
  <sheetData>
    <row r="1" ht="14.3" customHeight="1" spans="1:1">
      <c r="A1" s="72"/>
    </row>
    <row r="2" ht="31.65" customHeight="1" spans="1:20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1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4" t="s">
        <v>30</v>
      </c>
      <c r="T3" s="84"/>
    </row>
    <row r="4" ht="24.85" customHeight="1" spans="1:20">
      <c r="A4" s="75" t="s">
        <v>154</v>
      </c>
      <c r="B4" s="75"/>
      <c r="C4" s="75"/>
      <c r="D4" s="75" t="s">
        <v>199</v>
      </c>
      <c r="E4" s="75" t="s">
        <v>200</v>
      </c>
      <c r="F4" s="75" t="s">
        <v>269</v>
      </c>
      <c r="G4" s="75" t="s">
        <v>203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 t="s">
        <v>206</v>
      </c>
      <c r="S4" s="75"/>
      <c r="T4" s="75"/>
    </row>
    <row r="5" ht="31.65" customHeight="1" spans="1:20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 t="s">
        <v>133</v>
      </c>
      <c r="H5" s="75" t="s">
        <v>284</v>
      </c>
      <c r="I5" s="75" t="s">
        <v>285</v>
      </c>
      <c r="J5" s="75" t="s">
        <v>286</v>
      </c>
      <c r="K5" s="75" t="s">
        <v>287</v>
      </c>
      <c r="L5" s="75" t="s">
        <v>288</v>
      </c>
      <c r="M5" s="75" t="s">
        <v>289</v>
      </c>
      <c r="N5" s="75" t="s">
        <v>290</v>
      </c>
      <c r="O5" s="75" t="s">
        <v>291</v>
      </c>
      <c r="P5" s="75" t="s">
        <v>292</v>
      </c>
      <c r="Q5" s="75" t="s">
        <v>293</v>
      </c>
      <c r="R5" s="75" t="s">
        <v>133</v>
      </c>
      <c r="S5" s="75" t="s">
        <v>239</v>
      </c>
      <c r="T5" s="75" t="s">
        <v>254</v>
      </c>
    </row>
    <row r="6" ht="19.9" customHeight="1" spans="1:20">
      <c r="A6" s="95"/>
      <c r="B6" s="95"/>
      <c r="C6" s="95"/>
      <c r="D6" s="95"/>
      <c r="E6" s="95" t="s">
        <v>133</v>
      </c>
      <c r="F6" s="96">
        <f>F7</f>
        <v>225624.15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>
        <f>R7</f>
        <v>225624.15</v>
      </c>
      <c r="S6" s="96">
        <f>S7</f>
        <v>225624.15</v>
      </c>
      <c r="T6" s="96"/>
    </row>
    <row r="7" ht="28" customHeight="1" spans="1:20">
      <c r="A7" s="95"/>
      <c r="B7" s="95"/>
      <c r="C7" s="95"/>
      <c r="D7" s="97" t="s">
        <v>151</v>
      </c>
      <c r="E7" s="97" t="s">
        <v>4</v>
      </c>
      <c r="F7" s="96">
        <f>F8</f>
        <v>225624.15</v>
      </c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>
        <f>R8</f>
        <v>225624.15</v>
      </c>
      <c r="S7" s="96">
        <f>S8</f>
        <v>225624.15</v>
      </c>
      <c r="T7" s="96"/>
    </row>
    <row r="8" ht="28" customHeight="1" spans="1:20">
      <c r="A8" s="98"/>
      <c r="B8" s="98"/>
      <c r="C8" s="98"/>
      <c r="D8" s="99" t="s">
        <v>152</v>
      </c>
      <c r="E8" s="99" t="s">
        <v>153</v>
      </c>
      <c r="F8" s="100">
        <f>F9</f>
        <v>225624.15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>
        <f>R9</f>
        <v>225624.15</v>
      </c>
      <c r="S8" s="100">
        <f>S9</f>
        <v>225624.15</v>
      </c>
      <c r="T8" s="100"/>
    </row>
    <row r="9" ht="28" customHeight="1" spans="1:20">
      <c r="A9" s="101" t="s">
        <v>191</v>
      </c>
      <c r="B9" s="101" t="s">
        <v>176</v>
      </c>
      <c r="C9" s="101" t="s">
        <v>192</v>
      </c>
      <c r="D9" s="102" t="s">
        <v>216</v>
      </c>
      <c r="E9" s="103" t="s">
        <v>194</v>
      </c>
      <c r="F9" s="104">
        <v>225624.15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>
        <v>225624.15</v>
      </c>
      <c r="S9" s="105">
        <v>225624.15</v>
      </c>
      <c r="T9" s="105"/>
    </row>
    <row r="10" ht="28" customHeight="1"/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0" sqref="A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8.59166666666667" customWidth="1"/>
    <col min="8" max="11" width="7.18333333333333" customWidth="1"/>
    <col min="12" max="12" width="8.59166666666667" customWidth="1"/>
    <col min="13" max="15" width="7.18333333333333" customWidth="1"/>
    <col min="16" max="16" width="8.59166666666667" customWidth="1"/>
    <col min="17" max="21" width="7.18333333333333" customWidth="1"/>
    <col min="22" max="22" width="8.59166666666667" customWidth="1"/>
    <col min="23" max="27" width="7.18333333333333" customWidth="1"/>
    <col min="28" max="28" width="8.59166666666667" customWidth="1"/>
    <col min="29" max="29" width="7.18333333333333" customWidth="1"/>
    <col min="30" max="31" width="8.59166666666667" customWidth="1"/>
    <col min="32" max="32" width="7.18333333333333" customWidth="1"/>
    <col min="33" max="33" width="8.59166666666667" customWidth="1"/>
    <col min="34" max="35" width="9.76666666666667" customWidth="1"/>
  </cols>
  <sheetData>
    <row r="1" ht="14.3" customHeight="1" spans="1:1">
      <c r="A1" s="72"/>
    </row>
    <row r="2" ht="38.4" customHeight="1" spans="1:33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1" customHeight="1" spans="1:33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4" t="s">
        <v>30</v>
      </c>
      <c r="AG3" s="84"/>
    </row>
    <row r="4" ht="21.85" customHeight="1" spans="1:33">
      <c r="A4" s="75" t="s">
        <v>154</v>
      </c>
      <c r="B4" s="75"/>
      <c r="C4" s="75"/>
      <c r="D4" s="75" t="s">
        <v>199</v>
      </c>
      <c r="E4" s="75" t="s">
        <v>200</v>
      </c>
      <c r="F4" s="75" t="s">
        <v>294</v>
      </c>
      <c r="G4" s="75" t="s">
        <v>295</v>
      </c>
      <c r="H4" s="75" t="s">
        <v>296</v>
      </c>
      <c r="I4" s="75" t="s">
        <v>297</v>
      </c>
      <c r="J4" s="75" t="s">
        <v>298</v>
      </c>
      <c r="K4" s="75" t="s">
        <v>299</v>
      </c>
      <c r="L4" s="75" t="s">
        <v>300</v>
      </c>
      <c r="M4" s="75" t="s">
        <v>301</v>
      </c>
      <c r="N4" s="75" t="s">
        <v>302</v>
      </c>
      <c r="O4" s="75" t="s">
        <v>303</v>
      </c>
      <c r="P4" s="75" t="s">
        <v>304</v>
      </c>
      <c r="Q4" s="75" t="s">
        <v>290</v>
      </c>
      <c r="R4" s="75" t="s">
        <v>292</v>
      </c>
      <c r="S4" s="75" t="s">
        <v>305</v>
      </c>
      <c r="T4" s="75" t="s">
        <v>285</v>
      </c>
      <c r="U4" s="75" t="s">
        <v>286</v>
      </c>
      <c r="V4" s="75" t="s">
        <v>289</v>
      </c>
      <c r="W4" s="75" t="s">
        <v>306</v>
      </c>
      <c r="X4" s="75" t="s">
        <v>307</v>
      </c>
      <c r="Y4" s="75" t="s">
        <v>308</v>
      </c>
      <c r="Z4" s="75" t="s">
        <v>309</v>
      </c>
      <c r="AA4" s="75" t="s">
        <v>288</v>
      </c>
      <c r="AB4" s="75" t="s">
        <v>310</v>
      </c>
      <c r="AC4" s="75" t="s">
        <v>311</v>
      </c>
      <c r="AD4" s="75" t="s">
        <v>291</v>
      </c>
      <c r="AE4" s="75" t="s">
        <v>312</v>
      </c>
      <c r="AF4" s="75" t="s">
        <v>313</v>
      </c>
      <c r="AG4" s="75" t="s">
        <v>293</v>
      </c>
    </row>
    <row r="5" ht="18.8" customHeight="1" spans="1:33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ht="19.9" customHeight="1" spans="1:33">
      <c r="A6" s="79"/>
      <c r="B6" s="93"/>
      <c r="C6" s="93"/>
      <c r="D6" s="85"/>
      <c r="E6" s="85" t="s">
        <v>133</v>
      </c>
      <c r="F6" s="94">
        <v>225624.15</v>
      </c>
      <c r="G6" s="94">
        <v>12000</v>
      </c>
      <c r="H6" s="94"/>
      <c r="I6" s="94"/>
      <c r="J6" s="94"/>
      <c r="K6" s="94"/>
      <c r="L6" s="94">
        <v>10000</v>
      </c>
      <c r="M6" s="94"/>
      <c r="N6" s="94"/>
      <c r="O6" s="94"/>
      <c r="P6" s="94">
        <v>10000</v>
      </c>
      <c r="Q6" s="94"/>
      <c r="R6" s="94"/>
      <c r="S6" s="94"/>
      <c r="T6" s="94"/>
      <c r="U6" s="94"/>
      <c r="V6" s="94">
        <v>12000</v>
      </c>
      <c r="W6" s="94"/>
      <c r="X6" s="94"/>
      <c r="Y6" s="94"/>
      <c r="Z6" s="94"/>
      <c r="AA6" s="94"/>
      <c r="AB6" s="94">
        <v>19184.15</v>
      </c>
      <c r="AC6" s="94"/>
      <c r="AD6" s="94">
        <v>31700</v>
      </c>
      <c r="AE6" s="94">
        <v>73440</v>
      </c>
      <c r="AF6" s="94"/>
      <c r="AG6" s="94">
        <v>57300</v>
      </c>
    </row>
    <row r="7" ht="19.9" customHeight="1" spans="1:33">
      <c r="A7" s="77"/>
      <c r="B7" s="77"/>
      <c r="C7" s="77"/>
      <c r="D7" s="81" t="s">
        <v>151</v>
      </c>
      <c r="E7" s="81" t="s">
        <v>4</v>
      </c>
      <c r="F7" s="94">
        <v>225624.15</v>
      </c>
      <c r="G7" s="94">
        <v>12000</v>
      </c>
      <c r="H7" s="94"/>
      <c r="I7" s="94"/>
      <c r="J7" s="94"/>
      <c r="K7" s="94"/>
      <c r="L7" s="94">
        <v>10000</v>
      </c>
      <c r="M7" s="94"/>
      <c r="N7" s="94"/>
      <c r="O7" s="94"/>
      <c r="P7" s="94">
        <v>10000</v>
      </c>
      <c r="Q7" s="94"/>
      <c r="R7" s="94"/>
      <c r="S7" s="94"/>
      <c r="T7" s="94"/>
      <c r="U7" s="94"/>
      <c r="V7" s="94">
        <v>12000</v>
      </c>
      <c r="W7" s="94"/>
      <c r="X7" s="94"/>
      <c r="Y7" s="94"/>
      <c r="Z7" s="94"/>
      <c r="AA7" s="94"/>
      <c r="AB7" s="94">
        <v>19184.15</v>
      </c>
      <c r="AC7" s="94"/>
      <c r="AD7" s="94">
        <v>31700</v>
      </c>
      <c r="AE7" s="94">
        <v>73440</v>
      </c>
      <c r="AF7" s="94"/>
      <c r="AG7" s="94">
        <v>57300</v>
      </c>
    </row>
    <row r="8" ht="19.9" customHeight="1" spans="1:33">
      <c r="A8" s="77"/>
      <c r="B8" s="77"/>
      <c r="C8" s="77"/>
      <c r="D8" s="87" t="s">
        <v>152</v>
      </c>
      <c r="E8" s="87" t="s">
        <v>153</v>
      </c>
      <c r="F8" s="94">
        <v>225624.15</v>
      </c>
      <c r="G8" s="94">
        <v>12000</v>
      </c>
      <c r="H8" s="94"/>
      <c r="I8" s="94"/>
      <c r="J8" s="94"/>
      <c r="K8" s="94"/>
      <c r="L8" s="94">
        <v>10000</v>
      </c>
      <c r="M8" s="94"/>
      <c r="N8" s="94"/>
      <c r="O8" s="94"/>
      <c r="P8" s="94">
        <v>10000</v>
      </c>
      <c r="Q8" s="94"/>
      <c r="R8" s="94"/>
      <c r="S8" s="94"/>
      <c r="T8" s="94"/>
      <c r="U8" s="94"/>
      <c r="V8" s="94">
        <v>12000</v>
      </c>
      <c r="W8" s="94"/>
      <c r="X8" s="94"/>
      <c r="Y8" s="94"/>
      <c r="Z8" s="94"/>
      <c r="AA8" s="94"/>
      <c r="AB8" s="94">
        <v>19184.15</v>
      </c>
      <c r="AC8" s="94"/>
      <c r="AD8" s="94">
        <v>31700</v>
      </c>
      <c r="AE8" s="94">
        <v>73440</v>
      </c>
      <c r="AF8" s="94"/>
      <c r="AG8" s="94">
        <v>57300</v>
      </c>
    </row>
    <row r="9" ht="19.9" customHeight="1" spans="1:33">
      <c r="A9" s="90" t="s">
        <v>191</v>
      </c>
      <c r="B9" s="90" t="s">
        <v>176</v>
      </c>
      <c r="C9" s="90" t="s">
        <v>192</v>
      </c>
      <c r="D9" s="82" t="s">
        <v>216</v>
      </c>
      <c r="E9" s="85" t="s">
        <v>194</v>
      </c>
      <c r="F9" s="88">
        <v>225624.15</v>
      </c>
      <c r="G9" s="88">
        <v>12000</v>
      </c>
      <c r="H9" s="88"/>
      <c r="I9" s="88"/>
      <c r="J9" s="88"/>
      <c r="K9" s="88"/>
      <c r="L9" s="88">
        <v>10000</v>
      </c>
      <c r="M9" s="88"/>
      <c r="N9" s="88"/>
      <c r="O9" s="88"/>
      <c r="P9" s="88">
        <v>10000</v>
      </c>
      <c r="Q9" s="88"/>
      <c r="R9" s="88"/>
      <c r="S9" s="88"/>
      <c r="T9" s="88"/>
      <c r="U9" s="88"/>
      <c r="V9" s="88">
        <v>12000</v>
      </c>
      <c r="W9" s="88"/>
      <c r="X9" s="88"/>
      <c r="Y9" s="88"/>
      <c r="Z9" s="88"/>
      <c r="AA9" s="88"/>
      <c r="AB9" s="88">
        <v>19184.15</v>
      </c>
      <c r="AC9" s="88"/>
      <c r="AD9" s="88">
        <v>31700</v>
      </c>
      <c r="AE9" s="88">
        <v>73440</v>
      </c>
      <c r="AF9" s="88"/>
      <c r="AG9" s="88">
        <v>57300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72"/>
    </row>
    <row r="2" ht="29.35" customHeight="1" spans="1:8">
      <c r="A2" s="73" t="s">
        <v>20</v>
      </c>
      <c r="B2" s="73"/>
      <c r="C2" s="73"/>
      <c r="D2" s="73"/>
      <c r="E2" s="73"/>
      <c r="F2" s="73"/>
      <c r="G2" s="73"/>
      <c r="H2" s="73"/>
    </row>
    <row r="3" ht="21.1" customHeight="1" spans="1:8">
      <c r="A3" s="86" t="s">
        <v>29</v>
      </c>
      <c r="B3" s="86"/>
      <c r="C3" s="86"/>
      <c r="D3" s="86"/>
      <c r="E3" s="86"/>
      <c r="F3" s="86"/>
      <c r="G3" s="84" t="s">
        <v>30</v>
      </c>
      <c r="H3" s="84"/>
    </row>
    <row r="4" ht="20.35" customHeight="1" spans="1:8">
      <c r="A4" s="75" t="s">
        <v>314</v>
      </c>
      <c r="B4" s="75" t="s">
        <v>315</v>
      </c>
      <c r="C4" s="75" t="s">
        <v>316</v>
      </c>
      <c r="D4" s="75" t="s">
        <v>317</v>
      </c>
      <c r="E4" s="75" t="s">
        <v>318</v>
      </c>
      <c r="F4" s="75"/>
      <c r="G4" s="75"/>
      <c r="H4" s="75" t="s">
        <v>319</v>
      </c>
    </row>
    <row r="5" ht="22.6" customHeight="1" spans="1:8">
      <c r="A5" s="75"/>
      <c r="B5" s="75"/>
      <c r="C5" s="75"/>
      <c r="D5" s="75"/>
      <c r="E5" s="75" t="s">
        <v>135</v>
      </c>
      <c r="F5" s="75" t="s">
        <v>320</v>
      </c>
      <c r="G5" s="75" t="s">
        <v>321</v>
      </c>
      <c r="H5" s="75"/>
    </row>
    <row r="6" ht="19.9" customHeight="1" spans="1:8">
      <c r="A6" s="77"/>
      <c r="B6" s="77" t="s">
        <v>133</v>
      </c>
      <c r="C6" s="80">
        <v>43700</v>
      </c>
      <c r="D6" s="80"/>
      <c r="E6" s="80">
        <v>31700</v>
      </c>
      <c r="F6" s="80"/>
      <c r="G6" s="80">
        <v>31700</v>
      </c>
      <c r="H6" s="80">
        <v>12000</v>
      </c>
    </row>
    <row r="7" ht="19.9" customHeight="1" spans="1:8">
      <c r="A7" s="81" t="s">
        <v>151</v>
      </c>
      <c r="B7" s="81" t="s">
        <v>4</v>
      </c>
      <c r="C7" s="80">
        <v>43700</v>
      </c>
      <c r="D7" s="80"/>
      <c r="E7" s="80">
        <v>31700</v>
      </c>
      <c r="F7" s="80"/>
      <c r="G7" s="80">
        <v>31700</v>
      </c>
      <c r="H7" s="80">
        <v>12000</v>
      </c>
    </row>
    <row r="8" ht="19.9" customHeight="1" spans="1:8">
      <c r="A8" s="82" t="s">
        <v>152</v>
      </c>
      <c r="B8" s="82" t="s">
        <v>153</v>
      </c>
      <c r="C8" s="88">
        <v>43700</v>
      </c>
      <c r="D8" s="88"/>
      <c r="E8" s="83">
        <v>31700</v>
      </c>
      <c r="F8" s="88"/>
      <c r="G8" s="88">
        <v>31700</v>
      </c>
      <c r="H8" s="88">
        <v>12000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4.3" customHeight="1" spans="1:1">
      <c r="A1" s="72"/>
    </row>
    <row r="2" ht="33.9" customHeight="1" spans="1:8">
      <c r="A2" s="73" t="s">
        <v>21</v>
      </c>
      <c r="B2" s="73"/>
      <c r="C2" s="73"/>
      <c r="D2" s="73"/>
      <c r="E2" s="73"/>
      <c r="F2" s="73"/>
      <c r="G2" s="73"/>
      <c r="H2" s="73"/>
    </row>
    <row r="3" ht="21.1" customHeight="1" spans="1:8">
      <c r="A3" s="86" t="s">
        <v>29</v>
      </c>
      <c r="B3" s="86"/>
      <c r="C3" s="86"/>
      <c r="D3" s="86"/>
      <c r="E3" s="86"/>
      <c r="F3" s="86"/>
      <c r="G3" s="84" t="s">
        <v>30</v>
      </c>
      <c r="H3" s="84"/>
    </row>
    <row r="4" ht="20.35" customHeight="1" spans="1:8">
      <c r="A4" s="75" t="s">
        <v>155</v>
      </c>
      <c r="B4" s="75" t="s">
        <v>156</v>
      </c>
      <c r="C4" s="75" t="s">
        <v>133</v>
      </c>
      <c r="D4" s="75" t="s">
        <v>322</v>
      </c>
      <c r="E4" s="75"/>
      <c r="F4" s="75"/>
      <c r="G4" s="75"/>
      <c r="H4" s="75" t="s">
        <v>158</v>
      </c>
    </row>
    <row r="5" ht="17.3" customHeight="1" spans="1:8">
      <c r="A5" s="75"/>
      <c r="B5" s="75"/>
      <c r="C5" s="75"/>
      <c r="D5" s="75" t="s">
        <v>135</v>
      </c>
      <c r="E5" s="75" t="s">
        <v>237</v>
      </c>
      <c r="F5" s="75"/>
      <c r="G5" s="75" t="s">
        <v>238</v>
      </c>
      <c r="H5" s="75"/>
    </row>
    <row r="6" ht="24.1" customHeight="1" spans="1:8">
      <c r="A6" s="75"/>
      <c r="B6" s="75"/>
      <c r="C6" s="75"/>
      <c r="D6" s="75"/>
      <c r="E6" s="75" t="s">
        <v>218</v>
      </c>
      <c r="F6" s="75" t="s">
        <v>210</v>
      </c>
      <c r="G6" s="75"/>
      <c r="H6" s="75"/>
    </row>
    <row r="7" ht="19.9" customHeight="1" spans="1:8">
      <c r="A7" s="77"/>
      <c r="B7" s="79" t="s">
        <v>133</v>
      </c>
      <c r="C7" s="80">
        <v>0</v>
      </c>
      <c r="D7" s="80"/>
      <c r="E7" s="80"/>
      <c r="F7" s="80"/>
      <c r="G7" s="80"/>
      <c r="H7" s="80"/>
    </row>
    <row r="8" ht="19.9" customHeight="1" spans="1:8">
      <c r="A8" s="81"/>
      <c r="B8" s="81"/>
      <c r="C8" s="80"/>
      <c r="D8" s="80"/>
      <c r="E8" s="80"/>
      <c r="F8" s="80"/>
      <c r="G8" s="80"/>
      <c r="H8" s="80"/>
    </row>
    <row r="9" ht="19.9" customHeight="1" spans="1:8">
      <c r="A9" s="87"/>
      <c r="B9" s="87"/>
      <c r="C9" s="80"/>
      <c r="D9" s="80"/>
      <c r="E9" s="80"/>
      <c r="F9" s="80"/>
      <c r="G9" s="80"/>
      <c r="H9" s="80"/>
    </row>
    <row r="10" ht="19.9" customHeight="1" spans="1:8">
      <c r="A10" s="87"/>
      <c r="B10" s="87"/>
      <c r="C10" s="80"/>
      <c r="D10" s="80"/>
      <c r="E10" s="80"/>
      <c r="F10" s="80"/>
      <c r="G10" s="80"/>
      <c r="H10" s="80"/>
    </row>
    <row r="11" ht="19.9" customHeight="1" spans="1:8">
      <c r="A11" s="87"/>
      <c r="B11" s="87"/>
      <c r="C11" s="80"/>
      <c r="D11" s="80"/>
      <c r="E11" s="80"/>
      <c r="F11" s="80"/>
      <c r="G11" s="80"/>
      <c r="H11" s="80"/>
    </row>
    <row r="12" ht="19.9" customHeight="1" spans="1:8">
      <c r="A12" s="82"/>
      <c r="B12" s="82"/>
      <c r="C12" s="83"/>
      <c r="D12" s="83"/>
      <c r="E12" s="88"/>
      <c r="F12" s="88"/>
      <c r="G12" s="88"/>
      <c r="H12" s="88"/>
    </row>
    <row r="13" ht="21" customHeight="1" spans="1:1">
      <c r="A13" t="s">
        <v>323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0" sqref="E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1">
      <c r="A1" s="72"/>
    </row>
    <row r="2" ht="41.45" customHeight="1" spans="1:17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1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4" t="s">
        <v>30</v>
      </c>
      <c r="T3" s="84"/>
    </row>
    <row r="4" ht="24.1" customHeight="1" spans="1:20">
      <c r="A4" s="75" t="s">
        <v>154</v>
      </c>
      <c r="B4" s="75"/>
      <c r="C4" s="75"/>
      <c r="D4" s="75" t="s">
        <v>199</v>
      </c>
      <c r="E4" s="75" t="s">
        <v>200</v>
      </c>
      <c r="F4" s="75" t="s">
        <v>201</v>
      </c>
      <c r="G4" s="75" t="s">
        <v>202</v>
      </c>
      <c r="H4" s="75" t="s">
        <v>203</v>
      </c>
      <c r="I4" s="75" t="s">
        <v>204</v>
      </c>
      <c r="J4" s="75" t="s">
        <v>205</v>
      </c>
      <c r="K4" s="75" t="s">
        <v>206</v>
      </c>
      <c r="L4" s="75" t="s">
        <v>207</v>
      </c>
      <c r="M4" s="75" t="s">
        <v>208</v>
      </c>
      <c r="N4" s="75" t="s">
        <v>209</v>
      </c>
      <c r="O4" s="75" t="s">
        <v>210</v>
      </c>
      <c r="P4" s="75" t="s">
        <v>211</v>
      </c>
      <c r="Q4" s="75" t="s">
        <v>212</v>
      </c>
      <c r="R4" s="75" t="s">
        <v>213</v>
      </c>
      <c r="S4" s="75" t="s">
        <v>214</v>
      </c>
      <c r="T4" s="75" t="s">
        <v>215</v>
      </c>
    </row>
    <row r="5" ht="17.3" customHeight="1" spans="1:20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19.9" customHeight="1" spans="1:20">
      <c r="A6" s="77"/>
      <c r="B6" s="77"/>
      <c r="C6" s="77"/>
      <c r="D6" s="77"/>
      <c r="E6" s="77" t="s">
        <v>133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19.9" customHeight="1" spans="1:20">
      <c r="A7" s="77"/>
      <c r="B7" s="77"/>
      <c r="C7" s="77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89"/>
      <c r="B8" s="89"/>
      <c r="C8" s="89"/>
      <c r="D8" s="87"/>
      <c r="E8" s="87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90"/>
      <c r="B9" s="90"/>
      <c r="C9" s="90"/>
      <c r="D9" s="82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ht="24" customHeight="1" spans="1:1">
      <c r="A10" t="s">
        <v>323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4" sqref="F1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1">
      <c r="A1" s="72"/>
    </row>
    <row r="2" ht="41.45" customHeight="1" spans="1:20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9.35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4" t="s">
        <v>30</v>
      </c>
      <c r="Q3" s="84"/>
      <c r="R3" s="84"/>
      <c r="S3" s="84"/>
      <c r="T3" s="84"/>
    </row>
    <row r="4" ht="25.6" customHeight="1" spans="1:20">
      <c r="A4" s="75" t="s">
        <v>154</v>
      </c>
      <c r="B4" s="75"/>
      <c r="C4" s="75"/>
      <c r="D4" s="75" t="s">
        <v>199</v>
      </c>
      <c r="E4" s="75" t="s">
        <v>200</v>
      </c>
      <c r="F4" s="75" t="s">
        <v>217</v>
      </c>
      <c r="G4" s="75" t="s">
        <v>157</v>
      </c>
      <c r="H4" s="75"/>
      <c r="I4" s="75"/>
      <c r="J4" s="75"/>
      <c r="K4" s="75" t="s">
        <v>158</v>
      </c>
      <c r="L4" s="75"/>
      <c r="M4" s="75"/>
      <c r="N4" s="75"/>
      <c r="O4" s="75"/>
      <c r="P4" s="75"/>
      <c r="Q4" s="75"/>
      <c r="R4" s="75"/>
      <c r="S4" s="75"/>
      <c r="T4" s="75"/>
    </row>
    <row r="5" ht="43.7" customHeight="1" spans="1:20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 t="s">
        <v>133</v>
      </c>
      <c r="H5" s="75" t="s">
        <v>218</v>
      </c>
      <c r="I5" s="75" t="s">
        <v>219</v>
      </c>
      <c r="J5" s="75" t="s">
        <v>210</v>
      </c>
      <c r="K5" s="75" t="s">
        <v>133</v>
      </c>
      <c r="L5" s="75" t="s">
        <v>221</v>
      </c>
      <c r="M5" s="75" t="s">
        <v>222</v>
      </c>
      <c r="N5" s="75" t="s">
        <v>212</v>
      </c>
      <c r="O5" s="75" t="s">
        <v>223</v>
      </c>
      <c r="P5" s="75" t="s">
        <v>224</v>
      </c>
      <c r="Q5" s="75" t="s">
        <v>225</v>
      </c>
      <c r="R5" s="75" t="s">
        <v>208</v>
      </c>
      <c r="S5" s="75" t="s">
        <v>211</v>
      </c>
      <c r="T5" s="75" t="s">
        <v>215</v>
      </c>
    </row>
    <row r="6" ht="19.9" customHeight="1" spans="1:20">
      <c r="A6" s="77"/>
      <c r="B6" s="77"/>
      <c r="C6" s="77"/>
      <c r="D6" s="77"/>
      <c r="E6" s="77" t="s">
        <v>133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19.9" customHeight="1" spans="1:20">
      <c r="A7" s="77"/>
      <c r="B7" s="77"/>
      <c r="C7" s="77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89"/>
      <c r="B8" s="89"/>
      <c r="C8" s="89"/>
      <c r="D8" s="87"/>
      <c r="E8" s="87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90"/>
      <c r="B9" s="90"/>
      <c r="C9" s="90"/>
      <c r="D9" s="82"/>
      <c r="E9" s="91"/>
      <c r="F9" s="88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24" customHeight="1" spans="1:1">
      <c r="A10" t="s">
        <v>323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72"/>
      <c r="B1" s="106" t="s">
        <v>5</v>
      </c>
      <c r="C1" s="106"/>
    </row>
    <row r="2" ht="21.85" customHeight="1" spans="2:3">
      <c r="B2" s="106"/>
      <c r="C2" s="106"/>
    </row>
    <row r="3" ht="27.1" customHeight="1" spans="2:3">
      <c r="B3" s="131" t="s">
        <v>6</v>
      </c>
      <c r="C3" s="131"/>
    </row>
    <row r="4" ht="28.45" customHeight="1" spans="2:3">
      <c r="B4" s="132">
        <v>1</v>
      </c>
      <c r="C4" s="133" t="s">
        <v>7</v>
      </c>
    </row>
    <row r="5" ht="28.45" customHeight="1" spans="2:3">
      <c r="B5" s="132">
        <v>2</v>
      </c>
      <c r="C5" s="134" t="s">
        <v>8</v>
      </c>
    </row>
    <row r="6" ht="28.45" customHeight="1" spans="2:3">
      <c r="B6" s="132">
        <v>3</v>
      </c>
      <c r="C6" s="133" t="s">
        <v>9</v>
      </c>
    </row>
    <row r="7" ht="28.45" customHeight="1" spans="2:3">
      <c r="B7" s="132">
        <v>4</v>
      </c>
      <c r="C7" s="133" t="s">
        <v>10</v>
      </c>
    </row>
    <row r="8" ht="28.45" customHeight="1" spans="2:3">
      <c r="B8" s="132">
        <v>5</v>
      </c>
      <c r="C8" s="133" t="s">
        <v>11</v>
      </c>
    </row>
    <row r="9" ht="28.45" customHeight="1" spans="2:3">
      <c r="B9" s="132">
        <v>6</v>
      </c>
      <c r="C9" s="133" t="s">
        <v>12</v>
      </c>
    </row>
    <row r="10" ht="28.45" customHeight="1" spans="2:3">
      <c r="B10" s="132">
        <v>7</v>
      </c>
      <c r="C10" s="133" t="s">
        <v>13</v>
      </c>
    </row>
    <row r="11" ht="28.45" customHeight="1" spans="2:3">
      <c r="B11" s="132">
        <v>8</v>
      </c>
      <c r="C11" s="133" t="s">
        <v>14</v>
      </c>
    </row>
    <row r="12" ht="28.45" customHeight="1" spans="2:3">
      <c r="B12" s="132">
        <v>9</v>
      </c>
      <c r="C12" s="133" t="s">
        <v>15</v>
      </c>
    </row>
    <row r="13" ht="28.45" customHeight="1" spans="2:3">
      <c r="B13" s="132">
        <v>10</v>
      </c>
      <c r="C13" s="133" t="s">
        <v>16</v>
      </c>
    </row>
    <row r="14" ht="28.45" customHeight="1" spans="2:3">
      <c r="B14" s="132">
        <v>11</v>
      </c>
      <c r="C14" s="133" t="s">
        <v>17</v>
      </c>
    </row>
    <row r="15" ht="28.45" customHeight="1" spans="2:3">
      <c r="B15" s="132">
        <v>12</v>
      </c>
      <c r="C15" s="133" t="s">
        <v>18</v>
      </c>
    </row>
    <row r="16" ht="28.45" customHeight="1" spans="2:3">
      <c r="B16" s="132">
        <v>13</v>
      </c>
      <c r="C16" s="133" t="s">
        <v>19</v>
      </c>
    </row>
    <row r="17" ht="28.45" customHeight="1" spans="2:3">
      <c r="B17" s="132">
        <v>14</v>
      </c>
      <c r="C17" s="133" t="s">
        <v>20</v>
      </c>
    </row>
    <row r="18" ht="28.45" customHeight="1" spans="2:3">
      <c r="B18" s="132">
        <v>15</v>
      </c>
      <c r="C18" s="133" t="s">
        <v>21</v>
      </c>
    </row>
    <row r="19" ht="28.45" customHeight="1" spans="2:3">
      <c r="B19" s="132">
        <v>16</v>
      </c>
      <c r="C19" s="133" t="s">
        <v>22</v>
      </c>
    </row>
    <row r="20" ht="28.45" customHeight="1" spans="2:3">
      <c r="B20" s="132">
        <v>17</v>
      </c>
      <c r="C20" s="133" t="s">
        <v>23</v>
      </c>
    </row>
    <row r="21" ht="28.45" customHeight="1" spans="2:3">
      <c r="B21" s="132">
        <v>18</v>
      </c>
      <c r="C21" s="133" t="s">
        <v>24</v>
      </c>
    </row>
    <row r="22" ht="28.45" customHeight="1" spans="2:3">
      <c r="B22" s="132">
        <v>19</v>
      </c>
      <c r="C22" s="133" t="s">
        <v>25</v>
      </c>
    </row>
    <row r="23" ht="28.45" customHeight="1" spans="2:3">
      <c r="B23" s="132">
        <v>20</v>
      </c>
      <c r="C23" s="133" t="s">
        <v>26</v>
      </c>
    </row>
    <row r="24" ht="28.45" customHeight="1" spans="2:3">
      <c r="B24" s="132">
        <v>21</v>
      </c>
      <c r="C24" s="133" t="s">
        <v>27</v>
      </c>
    </row>
    <row r="25" ht="28.45" customHeight="1" spans="2:3">
      <c r="B25" s="132">
        <v>22</v>
      </c>
      <c r="C25" s="13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1">
      <c r="A1" s="72"/>
    </row>
    <row r="2" ht="33.9" customHeight="1" spans="1:8">
      <c r="A2" s="73" t="s">
        <v>324</v>
      </c>
      <c r="B2" s="73"/>
      <c r="C2" s="73"/>
      <c r="D2" s="73"/>
      <c r="E2" s="73"/>
      <c r="F2" s="73"/>
      <c r="G2" s="73"/>
      <c r="H2" s="73"/>
    </row>
    <row r="3" ht="21.1" customHeight="1" spans="1:8">
      <c r="A3" s="86" t="s">
        <v>29</v>
      </c>
      <c r="B3" s="86"/>
      <c r="C3" s="86"/>
      <c r="D3" s="86"/>
      <c r="E3" s="86"/>
      <c r="F3" s="86"/>
      <c r="G3" s="86"/>
      <c r="H3" s="84" t="s">
        <v>30</v>
      </c>
    </row>
    <row r="4" ht="17.3" customHeight="1" spans="1:8">
      <c r="A4" s="75" t="s">
        <v>155</v>
      </c>
      <c r="B4" s="75" t="s">
        <v>156</v>
      </c>
      <c r="C4" s="75" t="s">
        <v>133</v>
      </c>
      <c r="D4" s="75" t="s">
        <v>325</v>
      </c>
      <c r="E4" s="75"/>
      <c r="F4" s="75"/>
      <c r="G4" s="75"/>
      <c r="H4" s="75" t="s">
        <v>158</v>
      </c>
    </row>
    <row r="5" ht="20.35" customHeight="1" spans="1:8">
      <c r="A5" s="75"/>
      <c r="B5" s="75"/>
      <c r="C5" s="75"/>
      <c r="D5" s="75" t="s">
        <v>135</v>
      </c>
      <c r="E5" s="75" t="s">
        <v>237</v>
      </c>
      <c r="F5" s="75"/>
      <c r="G5" s="75" t="s">
        <v>238</v>
      </c>
      <c r="H5" s="75"/>
    </row>
    <row r="6" ht="20.35" customHeight="1" spans="1:8">
      <c r="A6" s="75"/>
      <c r="B6" s="75"/>
      <c r="C6" s="75"/>
      <c r="D6" s="75"/>
      <c r="E6" s="75" t="s">
        <v>218</v>
      </c>
      <c r="F6" s="75" t="s">
        <v>210</v>
      </c>
      <c r="G6" s="75"/>
      <c r="H6" s="75"/>
    </row>
    <row r="7" ht="19.9" customHeight="1" spans="1:8">
      <c r="A7" s="77"/>
      <c r="B7" s="79" t="s">
        <v>133</v>
      </c>
      <c r="C7" s="80">
        <v>0</v>
      </c>
      <c r="D7" s="80"/>
      <c r="E7" s="80"/>
      <c r="F7" s="80"/>
      <c r="G7" s="80"/>
      <c r="H7" s="80"/>
    </row>
    <row r="8" ht="19.9" customHeight="1" spans="1:8">
      <c r="A8" s="81"/>
      <c r="B8" s="81"/>
      <c r="C8" s="80"/>
      <c r="D8" s="80"/>
      <c r="E8" s="80"/>
      <c r="F8" s="80"/>
      <c r="G8" s="80"/>
      <c r="H8" s="80"/>
    </row>
    <row r="9" ht="19.9" customHeight="1" spans="1:8">
      <c r="A9" s="87"/>
      <c r="B9" s="87"/>
      <c r="C9" s="80"/>
      <c r="D9" s="80"/>
      <c r="E9" s="80"/>
      <c r="F9" s="80"/>
      <c r="G9" s="80"/>
      <c r="H9" s="80"/>
    </row>
    <row r="10" ht="19.9" customHeight="1" spans="1:8">
      <c r="A10" s="87"/>
      <c r="B10" s="87"/>
      <c r="C10" s="80"/>
      <c r="D10" s="80"/>
      <c r="E10" s="80"/>
      <c r="F10" s="80"/>
      <c r="G10" s="80"/>
      <c r="H10" s="80"/>
    </row>
    <row r="11" ht="19.9" customHeight="1" spans="1:8">
      <c r="A11" s="87"/>
      <c r="B11" s="87"/>
      <c r="C11" s="80"/>
      <c r="D11" s="80"/>
      <c r="E11" s="80"/>
      <c r="F11" s="80"/>
      <c r="G11" s="80"/>
      <c r="H11" s="80"/>
    </row>
    <row r="12" ht="19.9" customHeight="1" spans="1:8">
      <c r="A12" s="82"/>
      <c r="B12" s="82"/>
      <c r="C12" s="83"/>
      <c r="D12" s="83"/>
      <c r="E12" s="88"/>
      <c r="F12" s="88"/>
      <c r="G12" s="88"/>
      <c r="H12" s="88"/>
    </row>
    <row r="13" ht="24" customHeight="1" spans="1:1">
      <c r="A13" t="s">
        <v>326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1">
      <c r="A1" s="72"/>
    </row>
    <row r="2" ht="33.9" customHeight="1" spans="1:8">
      <c r="A2" s="73" t="s">
        <v>25</v>
      </c>
      <c r="B2" s="73"/>
      <c r="C2" s="73"/>
      <c r="D2" s="73"/>
      <c r="E2" s="73"/>
      <c r="F2" s="73"/>
      <c r="G2" s="73"/>
      <c r="H2" s="73"/>
    </row>
    <row r="3" ht="21.1" customHeight="1" spans="1:8">
      <c r="A3" s="86" t="s">
        <v>29</v>
      </c>
      <c r="B3" s="86"/>
      <c r="C3" s="86"/>
      <c r="D3" s="86"/>
      <c r="E3" s="86"/>
      <c r="F3" s="86"/>
      <c r="G3" s="86"/>
      <c r="H3" s="84" t="s">
        <v>30</v>
      </c>
    </row>
    <row r="4" ht="21.85" customHeight="1" spans="1:8">
      <c r="A4" s="75" t="s">
        <v>155</v>
      </c>
      <c r="B4" s="75" t="s">
        <v>156</v>
      </c>
      <c r="C4" s="75" t="s">
        <v>133</v>
      </c>
      <c r="D4" s="75" t="s">
        <v>327</v>
      </c>
      <c r="E4" s="75"/>
      <c r="F4" s="75"/>
      <c r="G4" s="75"/>
      <c r="H4" s="75" t="s">
        <v>158</v>
      </c>
    </row>
    <row r="5" ht="22.6" customHeight="1" spans="1:8">
      <c r="A5" s="75"/>
      <c r="B5" s="75"/>
      <c r="C5" s="75"/>
      <c r="D5" s="75" t="s">
        <v>135</v>
      </c>
      <c r="E5" s="75" t="s">
        <v>237</v>
      </c>
      <c r="F5" s="75"/>
      <c r="G5" s="75" t="s">
        <v>238</v>
      </c>
      <c r="H5" s="75"/>
    </row>
    <row r="6" ht="30.9" customHeight="1" spans="1:8">
      <c r="A6" s="75"/>
      <c r="B6" s="75"/>
      <c r="C6" s="75"/>
      <c r="D6" s="75"/>
      <c r="E6" s="75" t="s">
        <v>218</v>
      </c>
      <c r="F6" s="75" t="s">
        <v>210</v>
      </c>
      <c r="G6" s="75"/>
      <c r="H6" s="75"/>
    </row>
    <row r="7" ht="19.9" customHeight="1" spans="1:8">
      <c r="A7" s="77"/>
      <c r="B7" s="79" t="s">
        <v>133</v>
      </c>
      <c r="C7" s="80">
        <v>0</v>
      </c>
      <c r="D7" s="80"/>
      <c r="E7" s="80"/>
      <c r="F7" s="80"/>
      <c r="G7" s="80"/>
      <c r="H7" s="80"/>
    </row>
    <row r="8" ht="19.9" customHeight="1" spans="1:8">
      <c r="A8" s="81"/>
      <c r="B8" s="81"/>
      <c r="C8" s="80"/>
      <c r="D8" s="80"/>
      <c r="E8" s="80"/>
      <c r="F8" s="80"/>
      <c r="G8" s="80"/>
      <c r="H8" s="80"/>
    </row>
    <row r="9" ht="19.9" customHeight="1" spans="1:8">
      <c r="A9" s="87"/>
      <c r="B9" s="87"/>
      <c r="C9" s="80"/>
      <c r="D9" s="80"/>
      <c r="E9" s="80"/>
      <c r="F9" s="80"/>
      <c r="G9" s="80"/>
      <c r="H9" s="80"/>
    </row>
    <row r="10" ht="19.9" customHeight="1" spans="1:8">
      <c r="A10" s="87"/>
      <c r="B10" s="87"/>
      <c r="C10" s="80"/>
      <c r="D10" s="80"/>
      <c r="E10" s="80"/>
      <c r="F10" s="80"/>
      <c r="G10" s="80"/>
      <c r="H10" s="80"/>
    </row>
    <row r="11" ht="19.9" customHeight="1" spans="1:8">
      <c r="A11" s="87"/>
      <c r="B11" s="87"/>
      <c r="C11" s="80"/>
      <c r="D11" s="80"/>
      <c r="E11" s="80"/>
      <c r="F11" s="80"/>
      <c r="G11" s="80"/>
      <c r="H11" s="80"/>
    </row>
    <row r="12" ht="19.9" customHeight="1" spans="1:8">
      <c r="A12" s="82"/>
      <c r="B12" s="82"/>
      <c r="C12" s="83"/>
      <c r="D12" s="83"/>
      <c r="E12" s="88"/>
      <c r="F12" s="88"/>
      <c r="G12" s="88"/>
      <c r="H12" s="88"/>
    </row>
    <row r="13" ht="21" customHeight="1" spans="1:1">
      <c r="A13" t="s">
        <v>328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10" zoomScaleNormal="110" workbookViewId="0">
      <selection activeCell="C9" sqref="C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6" width="8.875" customWidth="1"/>
    <col min="7" max="13" width="7.69166666666667" customWidth="1"/>
    <col min="14" max="14" width="8.875" customWidth="1"/>
    <col min="15" max="15" width="7.69166666666667" customWidth="1"/>
    <col min="16" max="18" width="9.76666666666667" customWidth="1"/>
  </cols>
  <sheetData>
    <row r="1" ht="14.3" customHeight="1" spans="1:1">
      <c r="A1" s="72"/>
    </row>
    <row r="2" ht="39.9" customHeight="1" spans="1:15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ht="21.1" customHeight="1" spans="1:15">
      <c r="A3" s="74" t="s">
        <v>29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84" t="s">
        <v>30</v>
      </c>
      <c r="O3" s="84"/>
    </row>
    <row r="4" ht="22.75" customHeight="1" spans="1:15">
      <c r="A4" s="75" t="s">
        <v>199</v>
      </c>
      <c r="B4" s="76"/>
      <c r="C4" s="75" t="s">
        <v>329</v>
      </c>
      <c r="D4" s="75" t="s">
        <v>330</v>
      </c>
      <c r="E4" s="75"/>
      <c r="F4" s="75"/>
      <c r="G4" s="75"/>
      <c r="H4" s="75"/>
      <c r="I4" s="75"/>
      <c r="J4" s="75"/>
      <c r="K4" s="75"/>
      <c r="L4" s="75"/>
      <c r="M4" s="75"/>
      <c r="N4" s="75" t="s">
        <v>331</v>
      </c>
      <c r="O4" s="75"/>
    </row>
    <row r="5" ht="27.85" customHeight="1" spans="1:15">
      <c r="A5" s="75"/>
      <c r="B5" s="76"/>
      <c r="C5" s="75"/>
      <c r="D5" s="75" t="s">
        <v>332</v>
      </c>
      <c r="E5" s="75" t="s">
        <v>136</v>
      </c>
      <c r="F5" s="75"/>
      <c r="G5" s="75"/>
      <c r="H5" s="75"/>
      <c r="I5" s="75"/>
      <c r="J5" s="75"/>
      <c r="K5" s="75" t="s">
        <v>333</v>
      </c>
      <c r="L5" s="75" t="s">
        <v>138</v>
      </c>
      <c r="M5" s="75" t="s">
        <v>139</v>
      </c>
      <c r="N5" s="75" t="s">
        <v>334</v>
      </c>
      <c r="O5" s="75" t="s">
        <v>335</v>
      </c>
    </row>
    <row r="6" ht="39.15" customHeight="1" spans="1:15">
      <c r="A6" s="75"/>
      <c r="B6" s="76"/>
      <c r="C6" s="75"/>
      <c r="D6" s="75"/>
      <c r="E6" s="75" t="s">
        <v>336</v>
      </c>
      <c r="F6" s="75" t="s">
        <v>337</v>
      </c>
      <c r="G6" s="75" t="s">
        <v>338</v>
      </c>
      <c r="H6" s="75" t="s">
        <v>339</v>
      </c>
      <c r="I6" s="75" t="s">
        <v>340</v>
      </c>
      <c r="J6" s="75" t="s">
        <v>341</v>
      </c>
      <c r="K6" s="75"/>
      <c r="L6" s="75"/>
      <c r="M6" s="75"/>
      <c r="N6" s="75"/>
      <c r="O6" s="75"/>
    </row>
    <row r="7" ht="19.9" customHeight="1" spans="1:15">
      <c r="A7" s="77"/>
      <c r="B7" s="78"/>
      <c r="C7" s="79" t="s">
        <v>133</v>
      </c>
      <c r="D7" s="80">
        <f>E7</f>
        <v>150000</v>
      </c>
      <c r="E7" s="80">
        <f>F7</f>
        <v>150000</v>
      </c>
      <c r="F7" s="80">
        <v>150000</v>
      </c>
      <c r="G7" s="80"/>
      <c r="H7" s="80"/>
      <c r="I7" s="80"/>
      <c r="J7" s="80"/>
      <c r="K7" s="80"/>
      <c r="L7" s="80"/>
      <c r="M7" s="80"/>
      <c r="N7" s="80">
        <v>150000</v>
      </c>
      <c r="O7" s="77"/>
    </row>
    <row r="8" ht="19.9" customHeight="1" spans="1:15">
      <c r="A8" s="138" t="s">
        <v>2</v>
      </c>
      <c r="B8" s="78"/>
      <c r="C8" s="81" t="s">
        <v>342</v>
      </c>
      <c r="D8" s="80">
        <v>150000</v>
      </c>
      <c r="E8" s="80">
        <f>F8</f>
        <v>150000</v>
      </c>
      <c r="F8" s="80">
        <v>150000</v>
      </c>
      <c r="G8" s="80"/>
      <c r="H8" s="80"/>
      <c r="I8" s="80"/>
      <c r="J8" s="80"/>
      <c r="K8" s="80"/>
      <c r="L8" s="80"/>
      <c r="M8" s="80"/>
      <c r="N8" s="80">
        <v>150000</v>
      </c>
      <c r="O8" s="77"/>
    </row>
    <row r="9" ht="19.9" customHeight="1" spans="1:15">
      <c r="A9" s="82"/>
      <c r="B9" s="78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opLeftCell="A16" workbookViewId="0">
      <selection activeCell="E30" sqref="E30"/>
    </sheetView>
  </sheetViews>
  <sheetFormatPr defaultColWidth="7.5" defaultRowHeight="11.25" outlineLevelCol="7"/>
  <cols>
    <col min="1" max="1" width="13.8166666666667" style="1" customWidth="1"/>
    <col min="2" max="2" width="13.3666666666667" style="1" customWidth="1"/>
    <col min="3" max="3" width="13.775" style="1" customWidth="1"/>
    <col min="4" max="4" width="5.18333333333333" style="1" customWidth="1"/>
    <col min="5" max="5" width="7.90833333333333" style="1" customWidth="1"/>
    <col min="6" max="6" width="18.25" style="1" customWidth="1"/>
    <col min="7" max="7" width="9.68333333333333" style="1" customWidth="1"/>
    <col min="8" max="8" width="34.775" style="1" customWidth="1"/>
    <col min="9" max="16384" width="7.5" style="1"/>
  </cols>
  <sheetData>
    <row r="1" s="1" customFormat="1" ht="17.25" customHeight="1" spans="1:3">
      <c r="A1" s="2"/>
      <c r="C1" s="55"/>
    </row>
    <row r="2" s="1" customFormat="1" ht="31.5" customHeight="1" spans="1:8">
      <c r="A2" s="56" t="s">
        <v>343</v>
      </c>
      <c r="B2" s="56"/>
      <c r="C2" s="56"/>
      <c r="D2" s="56"/>
      <c r="E2" s="56"/>
      <c r="F2" s="56"/>
      <c r="G2" s="56"/>
      <c r="H2" s="57"/>
    </row>
    <row r="3" s="1" customFormat="1" ht="26" customHeight="1" spans="1:7">
      <c r="A3" s="7" t="s">
        <v>344</v>
      </c>
      <c r="B3" s="7"/>
      <c r="C3" s="7"/>
      <c r="D3" s="58"/>
      <c r="E3" s="58"/>
      <c r="F3" s="59" t="s">
        <v>345</v>
      </c>
      <c r="G3" s="59"/>
    </row>
    <row r="4" s="1" customFormat="1" ht="23" customHeight="1" spans="1:7">
      <c r="A4" s="10" t="s">
        <v>346</v>
      </c>
      <c r="B4" s="60" t="s">
        <v>347</v>
      </c>
      <c r="C4" s="61"/>
      <c r="D4" s="60" t="s">
        <v>348</v>
      </c>
      <c r="E4" s="62" t="s">
        <v>349</v>
      </c>
      <c r="F4" s="62" t="s">
        <v>342</v>
      </c>
      <c r="G4" s="62"/>
    </row>
    <row r="5" s="1" customFormat="1" ht="23" customHeight="1" spans="1:7">
      <c r="A5" s="10" t="s">
        <v>350</v>
      </c>
      <c r="B5" s="60" t="s">
        <v>351</v>
      </c>
      <c r="C5" s="60"/>
      <c r="D5" s="60"/>
      <c r="E5" s="60" t="s">
        <v>352</v>
      </c>
      <c r="F5" s="62">
        <v>15</v>
      </c>
      <c r="G5" s="62"/>
    </row>
    <row r="6" s="1" customFormat="1" ht="23" customHeight="1" spans="1:7">
      <c r="A6" s="60" t="s">
        <v>353</v>
      </c>
      <c r="B6" s="63" t="s">
        <v>354</v>
      </c>
      <c r="C6" s="64"/>
      <c r="D6" s="64"/>
      <c r="E6" s="64"/>
      <c r="F6" s="64"/>
      <c r="G6" s="65"/>
    </row>
    <row r="7" s="1" customFormat="1" ht="23" customHeight="1" spans="1:7">
      <c r="A7" s="10" t="s">
        <v>355</v>
      </c>
      <c r="B7" s="27" t="s">
        <v>356</v>
      </c>
      <c r="C7" s="27"/>
      <c r="D7" s="27"/>
      <c r="E7" s="27"/>
      <c r="F7" s="27"/>
      <c r="G7" s="27"/>
    </row>
    <row r="8" s="1" customFormat="1" ht="23" customHeight="1" spans="1:7">
      <c r="A8" s="10" t="s">
        <v>357</v>
      </c>
      <c r="B8" s="27" t="s">
        <v>358</v>
      </c>
      <c r="C8" s="27"/>
      <c r="D8" s="27"/>
      <c r="E8" s="27"/>
      <c r="F8" s="27"/>
      <c r="G8" s="27"/>
    </row>
    <row r="9" s="1" customFormat="1" ht="23" customHeight="1" spans="1:7">
      <c r="A9" s="66" t="s">
        <v>359</v>
      </c>
      <c r="B9" s="66" t="s">
        <v>360</v>
      </c>
      <c r="C9" s="66" t="s">
        <v>361</v>
      </c>
      <c r="D9" s="67" t="s">
        <v>362</v>
      </c>
      <c r="E9" s="68"/>
      <c r="F9" s="66" t="s">
        <v>363</v>
      </c>
      <c r="G9" s="10" t="s">
        <v>364</v>
      </c>
    </row>
    <row r="10" s="1" customFormat="1" ht="23" customHeight="1" spans="1:7">
      <c r="A10" s="66"/>
      <c r="B10" s="37" t="s">
        <v>365</v>
      </c>
      <c r="C10" s="38" t="s">
        <v>366</v>
      </c>
      <c r="D10" s="42" t="s">
        <v>367</v>
      </c>
      <c r="E10" s="42"/>
      <c r="F10" s="42" t="s">
        <v>368</v>
      </c>
      <c r="G10" s="69" t="s">
        <v>369</v>
      </c>
    </row>
    <row r="11" s="1" customFormat="1" ht="27" customHeight="1" spans="1:7">
      <c r="A11" s="66"/>
      <c r="B11" s="37"/>
      <c r="C11" s="38" t="s">
        <v>370</v>
      </c>
      <c r="D11" s="42" t="s">
        <v>371</v>
      </c>
      <c r="E11" s="42"/>
      <c r="F11" s="42" t="s">
        <v>372</v>
      </c>
      <c r="G11" s="69" t="s">
        <v>369</v>
      </c>
    </row>
    <row r="12" s="1" customFormat="1" ht="23" customHeight="1" spans="1:7">
      <c r="A12" s="66"/>
      <c r="B12" s="37"/>
      <c r="C12" s="38" t="s">
        <v>373</v>
      </c>
      <c r="D12" s="42" t="s">
        <v>374</v>
      </c>
      <c r="E12" s="42"/>
      <c r="F12" s="43" t="s">
        <v>375</v>
      </c>
      <c r="G12" s="69" t="s">
        <v>369</v>
      </c>
    </row>
    <row r="13" s="1" customFormat="1" ht="23" customHeight="1" spans="1:7">
      <c r="A13" s="66"/>
      <c r="B13" s="44" t="s">
        <v>376</v>
      </c>
      <c r="C13" s="37" t="s">
        <v>377</v>
      </c>
      <c r="D13" s="46" t="s">
        <v>378</v>
      </c>
      <c r="E13" s="47"/>
      <c r="F13" s="42" t="s">
        <v>379</v>
      </c>
      <c r="G13" s="69" t="s">
        <v>380</v>
      </c>
    </row>
    <row r="14" s="1" customFormat="1" ht="23" customHeight="1" spans="1:7">
      <c r="A14" s="66"/>
      <c r="B14" s="44"/>
      <c r="C14" s="37" t="s">
        <v>381</v>
      </c>
      <c r="D14" s="46" t="s">
        <v>382</v>
      </c>
      <c r="E14" s="47"/>
      <c r="F14" s="42" t="s">
        <v>383</v>
      </c>
      <c r="G14" s="69" t="s">
        <v>384</v>
      </c>
    </row>
    <row r="15" s="1" customFormat="1" ht="27" customHeight="1" spans="1:7">
      <c r="A15" s="66"/>
      <c r="B15" s="45"/>
      <c r="C15" s="37" t="s">
        <v>385</v>
      </c>
      <c r="D15" s="46" t="s">
        <v>386</v>
      </c>
      <c r="E15" s="47"/>
      <c r="F15" s="70" t="s">
        <v>387</v>
      </c>
      <c r="G15" s="69" t="s">
        <v>384</v>
      </c>
    </row>
    <row r="16" s="1" customFormat="1" ht="23" customHeight="1" spans="1:7">
      <c r="A16" s="10" t="s">
        <v>388</v>
      </c>
      <c r="B16" s="37" t="s">
        <v>389</v>
      </c>
      <c r="C16" s="37" t="s">
        <v>390</v>
      </c>
      <c r="D16" s="46" t="s">
        <v>352</v>
      </c>
      <c r="E16" s="47"/>
      <c r="F16" s="37" t="s">
        <v>391</v>
      </c>
      <c r="G16" s="37"/>
    </row>
    <row r="17" s="1" customFormat="1" ht="30" customHeight="1" spans="1:7">
      <c r="A17" s="10"/>
      <c r="B17" s="71" t="s">
        <v>392</v>
      </c>
      <c r="C17" s="37" t="s">
        <v>393</v>
      </c>
      <c r="D17" s="46">
        <v>2.4</v>
      </c>
      <c r="E17" s="47"/>
      <c r="F17" s="37" t="s">
        <v>394</v>
      </c>
      <c r="G17" s="37"/>
    </row>
    <row r="18" s="1" customFormat="1" ht="23" customHeight="1" spans="1:7">
      <c r="A18" s="10"/>
      <c r="B18" s="44"/>
      <c r="C18" s="37" t="s">
        <v>395</v>
      </c>
      <c r="D18" s="46">
        <v>3</v>
      </c>
      <c r="E18" s="47"/>
      <c r="F18" s="37" t="s">
        <v>396</v>
      </c>
      <c r="G18" s="37"/>
    </row>
    <row r="19" s="1" customFormat="1" ht="23" customHeight="1" spans="1:7">
      <c r="A19" s="10"/>
      <c r="B19" s="44"/>
      <c r="C19" s="37" t="s">
        <v>397</v>
      </c>
      <c r="D19" s="46">
        <v>6.6</v>
      </c>
      <c r="E19" s="47"/>
      <c r="F19" s="37" t="s">
        <v>398</v>
      </c>
      <c r="G19" s="37"/>
    </row>
    <row r="20" s="1" customFormat="1" ht="23" customHeight="1" spans="1:7">
      <c r="A20" s="10"/>
      <c r="B20" s="45"/>
      <c r="C20" s="37" t="s">
        <v>399</v>
      </c>
      <c r="D20" s="46">
        <v>3</v>
      </c>
      <c r="E20" s="47"/>
      <c r="F20" s="37" t="s">
        <v>400</v>
      </c>
      <c r="G20" s="37"/>
    </row>
    <row r="21" s="1" customFormat="1" ht="23" customHeight="1" spans="1:7">
      <c r="A21" s="10"/>
      <c r="B21" s="39" t="s">
        <v>133</v>
      </c>
      <c r="C21" s="40"/>
      <c r="D21" s="46">
        <v>15</v>
      </c>
      <c r="E21" s="47"/>
      <c r="F21" s="39"/>
      <c r="G21" s="40"/>
    </row>
    <row r="22" s="5" customFormat="1" ht="44" customHeight="1" spans="1:7">
      <c r="A22" s="49" t="s">
        <v>401</v>
      </c>
      <c r="B22" s="49"/>
      <c r="C22" s="49"/>
      <c r="D22" s="49"/>
      <c r="E22" s="49"/>
      <c r="F22" s="49"/>
      <c r="G22" s="49"/>
    </row>
    <row r="23" s="54" customFormat="1" ht="44" customHeight="1" spans="1:7">
      <c r="A23" s="50" t="s">
        <v>402</v>
      </c>
      <c r="B23" s="51"/>
      <c r="C23" s="52"/>
      <c r="D23" s="52"/>
      <c r="E23" s="52"/>
      <c r="F23" s="52"/>
      <c r="G23" s="53"/>
    </row>
    <row r="24" ht="26" customHeight="1"/>
  </sheetData>
  <mergeCells count="38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B21:C21"/>
    <mergeCell ref="D21:E21"/>
    <mergeCell ref="F21:G21"/>
    <mergeCell ref="A22:G22"/>
    <mergeCell ref="B23:G23"/>
    <mergeCell ref="A9:A15"/>
    <mergeCell ref="A16:A21"/>
    <mergeCell ref="B10:B12"/>
    <mergeCell ref="B13:B15"/>
    <mergeCell ref="B17:B20"/>
    <mergeCell ref="D4:D5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opLeftCell="A13" workbookViewId="0">
      <selection activeCell="B22" sqref="B22:F22"/>
    </sheetView>
  </sheetViews>
  <sheetFormatPr defaultColWidth="7.5" defaultRowHeight="12.75" customHeight="1" outlineLevelCol="5"/>
  <cols>
    <col min="1" max="1" width="24.875" style="1" customWidth="1"/>
    <col min="2" max="2" width="11.5" style="1" customWidth="1"/>
    <col min="3" max="3" width="13.5" style="1" customWidth="1"/>
    <col min="4" max="4" width="13.125" style="1" customWidth="1"/>
    <col min="5" max="5" width="13.375" style="1" customWidth="1"/>
    <col min="6" max="6" width="13.125" style="1" customWidth="1"/>
    <col min="7" max="223" width="7.5" style="1" customWidth="1"/>
    <col min="224" max="16384" width="7.5" style="1"/>
  </cols>
  <sheetData>
    <row r="1" ht="20.1" customHeight="1" spans="1:4">
      <c r="A1" s="2"/>
      <c r="B1" s="3"/>
      <c r="C1" s="4"/>
      <c r="D1" s="5"/>
    </row>
    <row r="2" ht="30.75" customHeight="1" spans="1:6">
      <c r="A2" s="6" t="s">
        <v>403</v>
      </c>
      <c r="B2" s="6"/>
      <c r="C2" s="6"/>
      <c r="D2" s="6"/>
      <c r="E2" s="6"/>
      <c r="F2" s="6"/>
    </row>
    <row r="3" ht="21.75" customHeight="1" spans="1:6">
      <c r="A3" s="7" t="s">
        <v>344</v>
      </c>
      <c r="B3" s="7"/>
      <c r="C3" s="7"/>
      <c r="D3" s="8"/>
      <c r="E3" s="8"/>
      <c r="F3" s="9"/>
    </row>
    <row r="4" ht="25.5" customHeight="1" spans="1:6">
      <c r="A4" s="10" t="s">
        <v>404</v>
      </c>
      <c r="B4" s="11" t="s">
        <v>4</v>
      </c>
      <c r="C4" s="11"/>
      <c r="D4" s="11"/>
      <c r="E4" s="11"/>
      <c r="F4" s="11"/>
    </row>
    <row r="5" ht="23.1" customHeight="1" spans="1:6">
      <c r="A5" s="12" t="s">
        <v>405</v>
      </c>
      <c r="B5" s="13" t="s">
        <v>406</v>
      </c>
      <c r="C5" s="14"/>
      <c r="D5" s="14"/>
      <c r="E5" s="14"/>
      <c r="F5" s="15"/>
    </row>
    <row r="6" ht="23.1" customHeight="1" spans="1:6">
      <c r="A6" s="16"/>
      <c r="B6" s="13" t="s">
        <v>407</v>
      </c>
      <c r="C6" s="14"/>
      <c r="D6" s="15"/>
      <c r="E6" s="17" t="s">
        <v>408</v>
      </c>
      <c r="F6" s="18"/>
    </row>
    <row r="7" ht="23.1" customHeight="1" spans="1:6">
      <c r="A7" s="19"/>
      <c r="B7" s="20" t="s">
        <v>409</v>
      </c>
      <c r="C7" s="21"/>
      <c r="D7" s="21">
        <v>251.51</v>
      </c>
      <c r="E7" s="22" t="s">
        <v>410</v>
      </c>
      <c r="F7" s="22">
        <v>236.51</v>
      </c>
    </row>
    <row r="8" ht="23.1" customHeight="1" spans="1:6">
      <c r="A8" s="19"/>
      <c r="B8" s="20" t="s">
        <v>411</v>
      </c>
      <c r="C8" s="21"/>
      <c r="D8" s="21"/>
      <c r="E8" s="22" t="s">
        <v>412</v>
      </c>
      <c r="F8" s="22">
        <v>15</v>
      </c>
    </row>
    <row r="9" ht="23.1" customHeight="1" spans="1:6">
      <c r="A9" s="23"/>
      <c r="B9" s="24" t="s">
        <v>413</v>
      </c>
      <c r="C9" s="25"/>
      <c r="D9" s="25"/>
      <c r="E9" s="22"/>
      <c r="F9" s="22"/>
    </row>
    <row r="10" ht="47.25" customHeight="1" spans="1:6">
      <c r="A10" s="10" t="s">
        <v>414</v>
      </c>
      <c r="B10" s="10" t="s">
        <v>415</v>
      </c>
      <c r="C10" s="10"/>
      <c r="D10" s="10"/>
      <c r="E10" s="10"/>
      <c r="F10" s="10"/>
    </row>
    <row r="11" ht="23.1" customHeight="1" spans="1:6">
      <c r="A11" s="26" t="s">
        <v>416</v>
      </c>
      <c r="B11" s="27" t="s">
        <v>417</v>
      </c>
      <c r="C11" s="28" t="s">
        <v>418</v>
      </c>
      <c r="D11" s="29"/>
      <c r="E11" s="29"/>
      <c r="F11" s="30"/>
    </row>
    <row r="12" ht="42.75" customHeight="1" spans="1:6">
      <c r="A12" s="31"/>
      <c r="B12" s="27" t="s">
        <v>419</v>
      </c>
      <c r="C12" s="32" t="s">
        <v>420</v>
      </c>
      <c r="D12" s="33"/>
      <c r="E12" s="33"/>
      <c r="F12" s="34"/>
    </row>
    <row r="13" ht="42.75" customHeight="1" spans="1:6">
      <c r="A13" s="31"/>
      <c r="B13" s="27" t="s">
        <v>421</v>
      </c>
      <c r="C13" s="32" t="s">
        <v>422</v>
      </c>
      <c r="D13" s="33"/>
      <c r="E13" s="33"/>
      <c r="F13" s="34"/>
    </row>
    <row r="14" ht="23.1" customHeight="1" spans="1:6">
      <c r="A14" s="10" t="s">
        <v>359</v>
      </c>
      <c r="B14" s="10" t="s">
        <v>360</v>
      </c>
      <c r="C14" s="10" t="s">
        <v>361</v>
      </c>
      <c r="D14" s="35" t="s">
        <v>362</v>
      </c>
      <c r="E14" s="36"/>
      <c r="F14" s="10" t="s">
        <v>363</v>
      </c>
    </row>
    <row r="15" ht="23.1" customHeight="1" spans="1:6">
      <c r="A15" s="10"/>
      <c r="B15" s="37" t="s">
        <v>365</v>
      </c>
      <c r="C15" s="38" t="s">
        <v>366</v>
      </c>
      <c r="D15" s="39" t="s">
        <v>423</v>
      </c>
      <c r="E15" s="40"/>
      <c r="F15" s="41" t="s">
        <v>424</v>
      </c>
    </row>
    <row r="16" ht="23.1" customHeight="1" spans="1:6">
      <c r="A16" s="10"/>
      <c r="B16" s="37"/>
      <c r="C16" s="38" t="s">
        <v>370</v>
      </c>
      <c r="D16" s="39" t="s">
        <v>425</v>
      </c>
      <c r="E16" s="40"/>
      <c r="F16" s="42" t="s">
        <v>372</v>
      </c>
    </row>
    <row r="17" ht="23.1" customHeight="1" spans="1:6">
      <c r="A17" s="10"/>
      <c r="B17" s="37"/>
      <c r="C17" s="38" t="s">
        <v>373</v>
      </c>
      <c r="D17" s="39" t="s">
        <v>426</v>
      </c>
      <c r="E17" s="40"/>
      <c r="F17" s="43" t="s">
        <v>375</v>
      </c>
    </row>
    <row r="18" ht="23.1" customHeight="1" spans="1:6">
      <c r="A18" s="10"/>
      <c r="B18" s="44" t="s">
        <v>376</v>
      </c>
      <c r="C18" s="37" t="s">
        <v>377</v>
      </c>
      <c r="D18" s="39" t="s">
        <v>378</v>
      </c>
      <c r="E18" s="40" t="s">
        <v>427</v>
      </c>
      <c r="F18" s="42" t="s">
        <v>379</v>
      </c>
    </row>
    <row r="19" ht="26" customHeight="1" spans="1:6">
      <c r="A19" s="10"/>
      <c r="B19" s="44"/>
      <c r="C19" s="37" t="s">
        <v>381</v>
      </c>
      <c r="D19" s="39" t="s">
        <v>428</v>
      </c>
      <c r="E19" s="40" t="s">
        <v>429</v>
      </c>
      <c r="F19" s="42" t="s">
        <v>430</v>
      </c>
    </row>
    <row r="20" ht="24.75" customHeight="1" spans="1:6">
      <c r="A20" s="10"/>
      <c r="B20" s="45"/>
      <c r="C20" s="37" t="s">
        <v>385</v>
      </c>
      <c r="D20" s="46" t="s">
        <v>431</v>
      </c>
      <c r="E20" s="47"/>
      <c r="F20" s="48" t="s">
        <v>432</v>
      </c>
    </row>
    <row r="21" ht="51.95" customHeight="1" spans="1:6">
      <c r="A21" s="49" t="s">
        <v>433</v>
      </c>
      <c r="B21" s="49"/>
      <c r="C21" s="49"/>
      <c r="D21" s="49"/>
      <c r="E21" s="49"/>
      <c r="F21" s="49"/>
    </row>
    <row r="22" ht="51.95" customHeight="1" spans="1:6">
      <c r="A22" s="50" t="s">
        <v>402</v>
      </c>
      <c r="B22" s="51"/>
      <c r="C22" s="52"/>
      <c r="D22" s="52"/>
      <c r="E22" s="52"/>
      <c r="F22" s="53"/>
    </row>
    <row r="23" ht="27.95" customHeight="1"/>
  </sheetData>
  <mergeCells count="27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D14:E14"/>
    <mergeCell ref="D15:E15"/>
    <mergeCell ref="D16:E16"/>
    <mergeCell ref="D17:E17"/>
    <mergeCell ref="D18:E18"/>
    <mergeCell ref="D19:E19"/>
    <mergeCell ref="D20:E20"/>
    <mergeCell ref="A21:F21"/>
    <mergeCell ref="B22:F22"/>
    <mergeCell ref="A5:A9"/>
    <mergeCell ref="A11:A13"/>
    <mergeCell ref="A14:A20"/>
    <mergeCell ref="B15:B17"/>
    <mergeCell ref="B18:B20"/>
  </mergeCells>
  <pageMargins left="0.700694444444445" right="0.700694444444445" top="0.751388888888889" bottom="0.751388888888889" header="0.298611111111111" footer="0.298611111111111"/>
  <pageSetup paperSize="9" scale="99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20" zoomScaleNormal="120" workbookViewId="0">
      <selection activeCell="E21" sqref="E21"/>
    </sheetView>
  </sheetViews>
  <sheetFormatPr defaultColWidth="10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9.76666666666667" customWidth="1"/>
  </cols>
  <sheetData>
    <row r="1" ht="6" customHeight="1" spans="1:8">
      <c r="A1" s="72"/>
      <c r="H1" s="129"/>
    </row>
    <row r="2" ht="21.1" customHeight="1" spans="1:8">
      <c r="A2" s="130" t="s">
        <v>7</v>
      </c>
      <c r="B2" s="130"/>
      <c r="C2" s="130"/>
      <c r="D2" s="130"/>
      <c r="E2" s="130"/>
      <c r="F2" s="130"/>
      <c r="G2" s="130"/>
      <c r="H2" s="130"/>
    </row>
    <row r="3" ht="15.05" customHeight="1" spans="1:8">
      <c r="A3" s="86" t="s">
        <v>29</v>
      </c>
      <c r="B3" s="86"/>
      <c r="C3" s="86"/>
      <c r="D3" s="86"/>
      <c r="E3" s="86"/>
      <c r="F3" s="86"/>
      <c r="G3" s="84" t="s">
        <v>30</v>
      </c>
      <c r="H3" s="84"/>
    </row>
    <row r="4" ht="15.65" customHeight="1" spans="1:8">
      <c r="A4" s="75" t="s">
        <v>31</v>
      </c>
      <c r="B4" s="75"/>
      <c r="C4" s="75" t="s">
        <v>32</v>
      </c>
      <c r="D4" s="75"/>
      <c r="E4" s="75"/>
      <c r="F4" s="75"/>
      <c r="G4" s="75"/>
      <c r="H4" s="75"/>
    </row>
    <row r="5" ht="19.55" customHeight="1" spans="1:8">
      <c r="A5" s="75" t="s">
        <v>33</v>
      </c>
      <c r="B5" s="75" t="s">
        <v>34</v>
      </c>
      <c r="C5" s="75" t="s">
        <v>35</v>
      </c>
      <c r="D5" s="75" t="s">
        <v>34</v>
      </c>
      <c r="E5" s="75" t="s">
        <v>36</v>
      </c>
      <c r="F5" s="75" t="s">
        <v>34</v>
      </c>
      <c r="G5" s="75" t="s">
        <v>37</v>
      </c>
      <c r="H5" s="75" t="s">
        <v>34</v>
      </c>
    </row>
    <row r="6" ht="14.2" customHeight="1" spans="1:8">
      <c r="A6" s="77" t="s">
        <v>38</v>
      </c>
      <c r="B6" s="83">
        <v>2515078.75</v>
      </c>
      <c r="C6" s="85" t="s">
        <v>39</v>
      </c>
      <c r="D6" s="88"/>
      <c r="E6" s="77" t="s">
        <v>40</v>
      </c>
      <c r="F6" s="80">
        <v>2365078.75</v>
      </c>
      <c r="G6" s="85" t="s">
        <v>41</v>
      </c>
      <c r="H6" s="83"/>
    </row>
    <row r="7" ht="14.2" customHeight="1" spans="1:8">
      <c r="A7" s="85" t="s">
        <v>42</v>
      </c>
      <c r="B7" s="83">
        <v>2515078.75</v>
      </c>
      <c r="C7" s="85" t="s">
        <v>43</v>
      </c>
      <c r="D7" s="88"/>
      <c r="E7" s="85" t="s">
        <v>44</v>
      </c>
      <c r="F7" s="83">
        <v>2127234.6</v>
      </c>
      <c r="G7" s="85" t="s">
        <v>45</v>
      </c>
      <c r="H7" s="83"/>
    </row>
    <row r="8" ht="14.2" customHeight="1" spans="1:8">
      <c r="A8" s="77" t="s">
        <v>46</v>
      </c>
      <c r="B8" s="83"/>
      <c r="C8" s="85" t="s">
        <v>47</v>
      </c>
      <c r="D8" s="88"/>
      <c r="E8" s="85" t="s">
        <v>48</v>
      </c>
      <c r="F8" s="83">
        <v>225624.15</v>
      </c>
      <c r="G8" s="85" t="s">
        <v>49</v>
      </c>
      <c r="H8" s="83"/>
    </row>
    <row r="9" ht="14.2" customHeight="1" spans="1:8">
      <c r="A9" s="85" t="s">
        <v>50</v>
      </c>
      <c r="B9" s="83"/>
      <c r="C9" s="85" t="s">
        <v>51</v>
      </c>
      <c r="D9" s="88"/>
      <c r="E9" s="85" t="s">
        <v>52</v>
      </c>
      <c r="F9" s="83">
        <v>12220</v>
      </c>
      <c r="G9" s="85" t="s">
        <v>53</v>
      </c>
      <c r="H9" s="83"/>
    </row>
    <row r="10" ht="14.2" customHeight="1" spans="1:8">
      <c r="A10" s="85" t="s">
        <v>54</v>
      </c>
      <c r="B10" s="83"/>
      <c r="C10" s="85" t="s">
        <v>55</v>
      </c>
      <c r="D10" s="88"/>
      <c r="E10" s="77" t="s">
        <v>56</v>
      </c>
      <c r="F10" s="80">
        <v>150000</v>
      </c>
      <c r="G10" s="85" t="s">
        <v>57</v>
      </c>
      <c r="H10" s="83">
        <v>2502858.75</v>
      </c>
    </row>
    <row r="11" ht="14.2" customHeight="1" spans="1:8">
      <c r="A11" s="85" t="s">
        <v>58</v>
      </c>
      <c r="B11" s="83"/>
      <c r="C11" s="85" t="s">
        <v>59</v>
      </c>
      <c r="D11" s="88"/>
      <c r="E11" s="85" t="s">
        <v>60</v>
      </c>
      <c r="F11" s="83"/>
      <c r="G11" s="85" t="s">
        <v>61</v>
      </c>
      <c r="H11" s="83"/>
    </row>
    <row r="12" ht="14.2" customHeight="1" spans="1:8">
      <c r="A12" s="85" t="s">
        <v>62</v>
      </c>
      <c r="B12" s="83"/>
      <c r="C12" s="85" t="s">
        <v>63</v>
      </c>
      <c r="D12" s="88"/>
      <c r="E12" s="85" t="s">
        <v>64</v>
      </c>
      <c r="F12" s="83">
        <v>150000</v>
      </c>
      <c r="G12" s="85" t="s">
        <v>65</v>
      </c>
      <c r="H12" s="83"/>
    </row>
    <row r="13" ht="14.2" customHeight="1" spans="1:8">
      <c r="A13" s="85" t="s">
        <v>66</v>
      </c>
      <c r="B13" s="83"/>
      <c r="C13" s="85" t="s">
        <v>67</v>
      </c>
      <c r="D13" s="88">
        <v>213345.24</v>
      </c>
      <c r="E13" s="85" t="s">
        <v>68</v>
      </c>
      <c r="F13" s="83"/>
      <c r="G13" s="85" t="s">
        <v>69</v>
      </c>
      <c r="H13" s="83"/>
    </row>
    <row r="14" ht="14.2" customHeight="1" spans="1:8">
      <c r="A14" s="85" t="s">
        <v>70</v>
      </c>
      <c r="B14" s="83"/>
      <c r="C14" s="85" t="s">
        <v>71</v>
      </c>
      <c r="D14" s="88"/>
      <c r="E14" s="85" t="s">
        <v>72</v>
      </c>
      <c r="F14" s="83"/>
      <c r="G14" s="85" t="s">
        <v>73</v>
      </c>
      <c r="H14" s="83">
        <v>12220</v>
      </c>
    </row>
    <row r="15" ht="14.2" customHeight="1" spans="1:8">
      <c r="A15" s="85" t="s">
        <v>74</v>
      </c>
      <c r="B15" s="83"/>
      <c r="C15" s="85" t="s">
        <v>75</v>
      </c>
      <c r="D15" s="88">
        <v>129796.24</v>
      </c>
      <c r="E15" s="85" t="s">
        <v>76</v>
      </c>
      <c r="F15" s="83"/>
      <c r="G15" s="85" t="s">
        <v>77</v>
      </c>
      <c r="H15" s="83"/>
    </row>
    <row r="16" ht="14.2" customHeight="1" spans="1:8">
      <c r="A16" s="85" t="s">
        <v>78</v>
      </c>
      <c r="B16" s="83"/>
      <c r="C16" s="85" t="s">
        <v>79</v>
      </c>
      <c r="D16" s="88"/>
      <c r="E16" s="85" t="s">
        <v>80</v>
      </c>
      <c r="F16" s="83"/>
      <c r="G16" s="85" t="s">
        <v>81</v>
      </c>
      <c r="H16" s="83"/>
    </row>
    <row r="17" ht="14.2" customHeight="1" spans="1:8">
      <c r="A17" s="85" t="s">
        <v>82</v>
      </c>
      <c r="B17" s="83"/>
      <c r="C17" s="85" t="s">
        <v>83</v>
      </c>
      <c r="D17" s="88"/>
      <c r="E17" s="85" t="s">
        <v>84</v>
      </c>
      <c r="F17" s="83"/>
      <c r="G17" s="85" t="s">
        <v>85</v>
      </c>
      <c r="H17" s="83"/>
    </row>
    <row r="18" ht="14.2" customHeight="1" spans="1:8">
      <c r="A18" s="85" t="s">
        <v>86</v>
      </c>
      <c r="B18" s="83"/>
      <c r="C18" s="85" t="s">
        <v>87</v>
      </c>
      <c r="D18" s="88">
        <v>1979475.15</v>
      </c>
      <c r="E18" s="85" t="s">
        <v>88</v>
      </c>
      <c r="F18" s="83"/>
      <c r="G18" s="85" t="s">
        <v>89</v>
      </c>
      <c r="H18" s="83"/>
    </row>
    <row r="19" ht="14.2" customHeight="1" spans="1:8">
      <c r="A19" s="85" t="s">
        <v>90</v>
      </c>
      <c r="B19" s="83"/>
      <c r="C19" s="85" t="s">
        <v>91</v>
      </c>
      <c r="D19" s="88"/>
      <c r="E19" s="85" t="s">
        <v>92</v>
      </c>
      <c r="F19" s="83"/>
      <c r="G19" s="85" t="s">
        <v>93</v>
      </c>
      <c r="H19" s="83"/>
    </row>
    <row r="20" ht="14.2" customHeight="1" spans="1:8">
      <c r="A20" s="77" t="s">
        <v>94</v>
      </c>
      <c r="B20" s="80"/>
      <c r="C20" s="85" t="s">
        <v>95</v>
      </c>
      <c r="D20" s="88"/>
      <c r="E20" s="85" t="s">
        <v>96</v>
      </c>
      <c r="F20" s="83"/>
      <c r="G20" s="85"/>
      <c r="H20" s="83"/>
    </row>
    <row r="21" ht="14.2" customHeight="1" spans="1:8">
      <c r="A21" s="77" t="s">
        <v>97</v>
      </c>
      <c r="B21" s="80"/>
      <c r="C21" s="85" t="s">
        <v>98</v>
      </c>
      <c r="D21" s="88"/>
      <c r="E21" s="77" t="s">
        <v>99</v>
      </c>
      <c r="F21" s="80"/>
      <c r="G21" s="85"/>
      <c r="H21" s="83"/>
    </row>
    <row r="22" ht="14.2" customHeight="1" spans="1:8">
      <c r="A22" s="77" t="s">
        <v>100</v>
      </c>
      <c r="B22" s="80"/>
      <c r="C22" s="85" t="s">
        <v>101</v>
      </c>
      <c r="D22" s="88"/>
      <c r="E22" s="85"/>
      <c r="F22" s="85"/>
      <c r="G22" s="85"/>
      <c r="H22" s="83"/>
    </row>
    <row r="23" ht="14.2" customHeight="1" spans="1:8">
      <c r="A23" s="77" t="s">
        <v>102</v>
      </c>
      <c r="B23" s="80"/>
      <c r="C23" s="85" t="s">
        <v>103</v>
      </c>
      <c r="D23" s="88"/>
      <c r="E23" s="85"/>
      <c r="F23" s="85"/>
      <c r="G23" s="85"/>
      <c r="H23" s="83"/>
    </row>
    <row r="24" ht="14.2" customHeight="1" spans="1:8">
      <c r="A24" s="77" t="s">
        <v>104</v>
      </c>
      <c r="B24" s="80"/>
      <c r="C24" s="85" t="s">
        <v>105</v>
      </c>
      <c r="D24" s="88"/>
      <c r="E24" s="85"/>
      <c r="F24" s="85"/>
      <c r="G24" s="85"/>
      <c r="H24" s="83"/>
    </row>
    <row r="25" ht="14.2" customHeight="1" spans="1:8">
      <c r="A25" s="85" t="s">
        <v>106</v>
      </c>
      <c r="B25" s="83"/>
      <c r="C25" s="85" t="s">
        <v>107</v>
      </c>
      <c r="D25" s="88">
        <v>192462.12</v>
      </c>
      <c r="E25" s="85"/>
      <c r="F25" s="85"/>
      <c r="G25" s="85"/>
      <c r="H25" s="83"/>
    </row>
    <row r="26" ht="14.2" customHeight="1" spans="1:8">
      <c r="A26" s="85" t="s">
        <v>108</v>
      </c>
      <c r="B26" s="83"/>
      <c r="C26" s="85" t="s">
        <v>109</v>
      </c>
      <c r="D26" s="88"/>
      <c r="E26" s="85"/>
      <c r="F26" s="85"/>
      <c r="G26" s="85"/>
      <c r="H26" s="83"/>
    </row>
    <row r="27" ht="14.2" customHeight="1" spans="1:8">
      <c r="A27" s="85" t="s">
        <v>110</v>
      </c>
      <c r="B27" s="83"/>
      <c r="C27" s="85" t="s">
        <v>111</v>
      </c>
      <c r="D27" s="88"/>
      <c r="E27" s="85"/>
      <c r="F27" s="85"/>
      <c r="G27" s="85"/>
      <c r="H27" s="83"/>
    </row>
    <row r="28" ht="14.2" customHeight="1" spans="1:8">
      <c r="A28" s="77" t="s">
        <v>112</v>
      </c>
      <c r="B28" s="80"/>
      <c r="C28" s="85" t="s">
        <v>113</v>
      </c>
      <c r="D28" s="88"/>
      <c r="E28" s="85"/>
      <c r="F28" s="85"/>
      <c r="G28" s="85"/>
      <c r="H28" s="83"/>
    </row>
    <row r="29" ht="14.2" customHeight="1" spans="1:8">
      <c r="A29" s="77" t="s">
        <v>114</v>
      </c>
      <c r="B29" s="80"/>
      <c r="C29" s="85" t="s">
        <v>115</v>
      </c>
      <c r="D29" s="88"/>
      <c r="E29" s="85"/>
      <c r="F29" s="85"/>
      <c r="G29" s="85"/>
      <c r="H29" s="83"/>
    </row>
    <row r="30" ht="14.2" customHeight="1" spans="1:8">
      <c r="A30" s="77" t="s">
        <v>116</v>
      </c>
      <c r="B30" s="80"/>
      <c r="C30" s="85" t="s">
        <v>117</v>
      </c>
      <c r="D30" s="88"/>
      <c r="E30" s="85"/>
      <c r="F30" s="85"/>
      <c r="G30" s="85"/>
      <c r="H30" s="83"/>
    </row>
    <row r="31" ht="14.2" customHeight="1" spans="1:8">
      <c r="A31" s="77" t="s">
        <v>118</v>
      </c>
      <c r="B31" s="80"/>
      <c r="C31" s="85" t="s">
        <v>119</v>
      </c>
      <c r="D31" s="88"/>
      <c r="E31" s="85"/>
      <c r="F31" s="85"/>
      <c r="G31" s="85"/>
      <c r="H31" s="83"/>
    </row>
    <row r="32" ht="14.2" customHeight="1" spans="1:8">
      <c r="A32" s="77" t="s">
        <v>120</v>
      </c>
      <c r="B32" s="80"/>
      <c r="C32" s="85" t="s">
        <v>121</v>
      </c>
      <c r="D32" s="88"/>
      <c r="E32" s="85"/>
      <c r="F32" s="85"/>
      <c r="G32" s="85"/>
      <c r="H32" s="83"/>
    </row>
    <row r="33" ht="14.2" customHeight="1" spans="1:8">
      <c r="A33" s="85"/>
      <c r="B33" s="85"/>
      <c r="C33" s="85" t="s">
        <v>122</v>
      </c>
      <c r="D33" s="88"/>
      <c r="E33" s="85"/>
      <c r="F33" s="85"/>
      <c r="G33" s="85"/>
      <c r="H33" s="85"/>
    </row>
    <row r="34" ht="14.2" customHeight="1" spans="1:8">
      <c r="A34" s="85"/>
      <c r="B34" s="85"/>
      <c r="C34" s="85" t="s">
        <v>123</v>
      </c>
      <c r="D34" s="88"/>
      <c r="E34" s="85"/>
      <c r="F34" s="85"/>
      <c r="G34" s="85"/>
      <c r="H34" s="85"/>
    </row>
    <row r="35" ht="14.2" customHeight="1" spans="1:8">
      <c r="A35" s="85"/>
      <c r="B35" s="85"/>
      <c r="C35" s="85" t="s">
        <v>124</v>
      </c>
      <c r="D35" s="88"/>
      <c r="E35" s="85"/>
      <c r="F35" s="85"/>
      <c r="G35" s="85"/>
      <c r="H35" s="85"/>
    </row>
    <row r="36" ht="14.2" customHeight="1" spans="1:8">
      <c r="A36" s="85"/>
      <c r="B36" s="85"/>
      <c r="C36" s="85"/>
      <c r="D36" s="85"/>
      <c r="E36" s="85"/>
      <c r="F36" s="85"/>
      <c r="G36" s="85"/>
      <c r="H36" s="85"/>
    </row>
    <row r="37" ht="14.2" customHeight="1" spans="1:8">
      <c r="A37" s="77" t="s">
        <v>125</v>
      </c>
      <c r="B37" s="80">
        <f>B6</f>
        <v>2515078.75</v>
      </c>
      <c r="C37" s="77" t="s">
        <v>126</v>
      </c>
      <c r="D37" s="80">
        <f>D13+D15+D18+D25</f>
        <v>2515078.75</v>
      </c>
      <c r="E37" s="77" t="s">
        <v>126</v>
      </c>
      <c r="F37" s="80">
        <f>F6+F10</f>
        <v>2515078.75</v>
      </c>
      <c r="G37" s="77" t="s">
        <v>126</v>
      </c>
      <c r="H37" s="80">
        <f>H10+H14</f>
        <v>2515078.75</v>
      </c>
    </row>
    <row r="38" ht="14.2" customHeight="1" spans="1:8">
      <c r="A38" s="77" t="s">
        <v>127</v>
      </c>
      <c r="B38" s="80"/>
      <c r="C38" s="77" t="s">
        <v>128</v>
      </c>
      <c r="D38" s="80"/>
      <c r="E38" s="77" t="s">
        <v>128</v>
      </c>
      <c r="F38" s="80"/>
      <c r="G38" s="77" t="s">
        <v>128</v>
      </c>
      <c r="H38" s="80"/>
    </row>
    <row r="39" ht="14.2" customHeight="1" spans="1:8">
      <c r="A39" s="85"/>
      <c r="B39" s="83"/>
      <c r="C39" s="85"/>
      <c r="D39" s="83"/>
      <c r="E39" s="77"/>
      <c r="F39" s="80"/>
      <c r="G39" s="77"/>
      <c r="H39" s="80"/>
    </row>
    <row r="40" ht="14.2" customHeight="1" spans="1:8">
      <c r="A40" s="77" t="s">
        <v>129</v>
      </c>
      <c r="B40" s="80">
        <f>B37</f>
        <v>2515078.75</v>
      </c>
      <c r="C40" s="77" t="s">
        <v>130</v>
      </c>
      <c r="D40" s="80">
        <f>D37</f>
        <v>2515078.75</v>
      </c>
      <c r="E40" s="77" t="s">
        <v>130</v>
      </c>
      <c r="F40" s="80">
        <f>F37</f>
        <v>2515078.75</v>
      </c>
      <c r="G40" s="77" t="s">
        <v>130</v>
      </c>
      <c r="H40" s="80">
        <f>H37</f>
        <v>2515078.75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0" zoomScaleNormal="110" workbookViewId="0">
      <selection activeCell="E13" sqref="E13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  <col min="26" max="26" width="9.76666666666667" customWidth="1"/>
  </cols>
  <sheetData>
    <row r="1" ht="14.3" customHeight="1" spans="1:1">
      <c r="A1" s="72"/>
    </row>
    <row r="2" ht="29.35" customHeight="1" spans="1:25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9.55" customHeight="1" spans="1:25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4" t="s">
        <v>30</v>
      </c>
      <c r="Y3" s="84"/>
    </row>
    <row r="4" ht="19.55" customHeight="1" spans="1:25">
      <c r="A4" s="79" t="s">
        <v>131</v>
      </c>
      <c r="B4" s="79" t="s">
        <v>132</v>
      </c>
      <c r="C4" s="79" t="s">
        <v>133</v>
      </c>
      <c r="D4" s="79" t="s">
        <v>134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 t="s">
        <v>127</v>
      </c>
      <c r="T4" s="79"/>
      <c r="U4" s="79"/>
      <c r="V4" s="79"/>
      <c r="W4" s="79"/>
      <c r="X4" s="79"/>
      <c r="Y4" s="79"/>
    </row>
    <row r="5" ht="19.55" customHeight="1" spans="1:25">
      <c r="A5" s="79"/>
      <c r="B5" s="79"/>
      <c r="C5" s="79"/>
      <c r="D5" s="79" t="s">
        <v>135</v>
      </c>
      <c r="E5" s="79" t="s">
        <v>136</v>
      </c>
      <c r="F5" s="79" t="s">
        <v>137</v>
      </c>
      <c r="G5" s="79" t="s">
        <v>138</v>
      </c>
      <c r="H5" s="79" t="s">
        <v>139</v>
      </c>
      <c r="I5" s="79" t="s">
        <v>140</v>
      </c>
      <c r="J5" s="79" t="s">
        <v>141</v>
      </c>
      <c r="K5" s="79"/>
      <c r="L5" s="79"/>
      <c r="M5" s="79"/>
      <c r="N5" s="79" t="s">
        <v>142</v>
      </c>
      <c r="O5" s="79" t="s">
        <v>143</v>
      </c>
      <c r="P5" s="79" t="s">
        <v>144</v>
      </c>
      <c r="Q5" s="79" t="s">
        <v>145</v>
      </c>
      <c r="R5" s="79" t="s">
        <v>146</v>
      </c>
      <c r="S5" s="79" t="s">
        <v>135</v>
      </c>
      <c r="T5" s="79" t="s">
        <v>136</v>
      </c>
      <c r="U5" s="79" t="s">
        <v>137</v>
      </c>
      <c r="V5" s="79" t="s">
        <v>138</v>
      </c>
      <c r="W5" s="79" t="s">
        <v>139</v>
      </c>
      <c r="X5" s="79" t="s">
        <v>140</v>
      </c>
      <c r="Y5" s="79" t="s">
        <v>147</v>
      </c>
    </row>
    <row r="6" ht="19.55" customHeight="1" spans="1:25">
      <c r="A6" s="79"/>
      <c r="B6" s="79"/>
      <c r="C6" s="79"/>
      <c r="D6" s="79"/>
      <c r="E6" s="79"/>
      <c r="F6" s="79"/>
      <c r="G6" s="79"/>
      <c r="H6" s="79"/>
      <c r="I6" s="79"/>
      <c r="J6" s="79" t="s">
        <v>148</v>
      </c>
      <c r="K6" s="79" t="s">
        <v>149</v>
      </c>
      <c r="L6" s="79" t="s">
        <v>150</v>
      </c>
      <c r="M6" s="79" t="s">
        <v>139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ht="19.9" customHeight="1" spans="1:25">
      <c r="A7" s="77"/>
      <c r="B7" s="77" t="s">
        <v>133</v>
      </c>
      <c r="C7" s="94">
        <f>D7</f>
        <v>2515078.75</v>
      </c>
      <c r="D7" s="94">
        <f>E7</f>
        <v>2515078.75</v>
      </c>
      <c r="E7" s="94">
        <f>E8</f>
        <v>2515078.75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19.9" customHeight="1" spans="1:25">
      <c r="A8" s="81" t="s">
        <v>151</v>
      </c>
      <c r="B8" s="81" t="s">
        <v>4</v>
      </c>
      <c r="C8" s="94">
        <f>D8</f>
        <v>2515078.75</v>
      </c>
      <c r="D8" s="94">
        <f>E8</f>
        <v>2515078.75</v>
      </c>
      <c r="E8" s="94">
        <f>E9</f>
        <v>2515078.75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 ht="19.9" customHeight="1" spans="1:25">
      <c r="A9" s="128" t="s">
        <v>152</v>
      </c>
      <c r="B9" s="128" t="s">
        <v>153</v>
      </c>
      <c r="C9" s="88">
        <f>D9</f>
        <v>2515078.75</v>
      </c>
      <c r="D9" s="88">
        <f>E9</f>
        <v>2515078.75</v>
      </c>
      <c r="E9" s="83">
        <v>2515078.75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14.3" customHeight="1"/>
    <row r="11" ht="14.3" customHeight="1" spans="7:7">
      <c r="G11" s="7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18" sqref="D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4.3" customHeight="1" spans="1:4">
      <c r="A1" s="72"/>
      <c r="D1" s="122"/>
    </row>
    <row r="2" ht="27.85" customHeight="1" spans="1:1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85" customHeight="1" spans="1:11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84" t="s">
        <v>30</v>
      </c>
    </row>
    <row r="4" ht="24.1" customHeight="1" spans="1:11">
      <c r="A4" s="75" t="s">
        <v>154</v>
      </c>
      <c r="B4" s="75"/>
      <c r="C4" s="75"/>
      <c r="D4" s="75" t="s">
        <v>155</v>
      </c>
      <c r="E4" s="75" t="s">
        <v>156</v>
      </c>
      <c r="F4" s="75" t="s">
        <v>133</v>
      </c>
      <c r="G4" s="75" t="s">
        <v>157</v>
      </c>
      <c r="H4" s="75" t="s">
        <v>158</v>
      </c>
      <c r="I4" s="75" t="s">
        <v>159</v>
      </c>
      <c r="J4" s="75" t="s">
        <v>160</v>
      </c>
      <c r="K4" s="75" t="s">
        <v>161</v>
      </c>
    </row>
    <row r="5" ht="22.6" customHeight="1" spans="1:11">
      <c r="A5" s="75" t="s">
        <v>162</v>
      </c>
      <c r="B5" s="75" t="s">
        <v>163</v>
      </c>
      <c r="C5" s="75" t="s">
        <v>164</v>
      </c>
      <c r="D5" s="75"/>
      <c r="E5" s="75"/>
      <c r="F5" s="75"/>
      <c r="G5" s="75"/>
      <c r="H5" s="75"/>
      <c r="I5" s="75"/>
      <c r="J5" s="75"/>
      <c r="K5" s="75"/>
    </row>
    <row r="6" ht="19.9" customHeight="1" spans="1:11">
      <c r="A6" s="93"/>
      <c r="B6" s="93"/>
      <c r="C6" s="93"/>
      <c r="D6" s="95" t="s">
        <v>133</v>
      </c>
      <c r="E6" s="95"/>
      <c r="F6" s="108">
        <f>F7</f>
        <v>2515078.75</v>
      </c>
      <c r="G6" s="108">
        <f>G7</f>
        <v>2365078.75</v>
      </c>
      <c r="H6" s="108">
        <f>H7</f>
        <v>150000</v>
      </c>
      <c r="I6" s="108"/>
      <c r="J6" s="95"/>
      <c r="K6" s="95"/>
    </row>
    <row r="7" ht="19.9" customHeight="1" spans="1:11">
      <c r="A7" s="107"/>
      <c r="B7" s="107"/>
      <c r="C7" s="107"/>
      <c r="D7" s="109" t="s">
        <v>151</v>
      </c>
      <c r="E7" s="109" t="s">
        <v>4</v>
      </c>
      <c r="F7" s="124">
        <f>F8</f>
        <v>2515078.75</v>
      </c>
      <c r="G7" s="124">
        <f>G8</f>
        <v>2365078.75</v>
      </c>
      <c r="H7" s="124">
        <f>H8</f>
        <v>150000</v>
      </c>
      <c r="I7" s="124"/>
      <c r="J7" s="127"/>
      <c r="K7" s="127"/>
    </row>
    <row r="8" ht="19.9" customHeight="1" spans="1:11">
      <c r="A8" s="107"/>
      <c r="B8" s="107"/>
      <c r="C8" s="107"/>
      <c r="D8" s="109" t="s">
        <v>152</v>
      </c>
      <c r="E8" s="109" t="s">
        <v>153</v>
      </c>
      <c r="F8" s="124">
        <f>G8+H8</f>
        <v>2515078.75</v>
      </c>
      <c r="G8" s="124">
        <v>2365078.75</v>
      </c>
      <c r="H8" s="124">
        <f>H18</f>
        <v>150000</v>
      </c>
      <c r="I8" s="124"/>
      <c r="J8" s="127"/>
      <c r="K8" s="127"/>
    </row>
    <row r="9" ht="19.9" customHeight="1" spans="1:11">
      <c r="A9" s="110" t="s">
        <v>165</v>
      </c>
      <c r="B9" s="110" t="s">
        <v>166</v>
      </c>
      <c r="C9" s="110" t="s">
        <v>166</v>
      </c>
      <c r="D9" s="111" t="s">
        <v>167</v>
      </c>
      <c r="E9" s="125" t="s">
        <v>168</v>
      </c>
      <c r="F9" s="126">
        <v>183656.16</v>
      </c>
      <c r="G9" s="126">
        <v>183656.16</v>
      </c>
      <c r="H9" s="126"/>
      <c r="I9" s="126"/>
      <c r="J9" s="125"/>
      <c r="K9" s="125"/>
    </row>
    <row r="10" ht="19.9" customHeight="1" spans="1:11">
      <c r="A10" s="110" t="s">
        <v>165</v>
      </c>
      <c r="B10" s="110" t="s">
        <v>169</v>
      </c>
      <c r="C10" s="110" t="s">
        <v>170</v>
      </c>
      <c r="D10" s="111" t="s">
        <v>171</v>
      </c>
      <c r="E10" s="125" t="s">
        <v>172</v>
      </c>
      <c r="F10" s="126">
        <v>8280</v>
      </c>
      <c r="G10" s="126">
        <v>8280</v>
      </c>
      <c r="H10" s="126"/>
      <c r="I10" s="126"/>
      <c r="J10" s="125"/>
      <c r="K10" s="125"/>
    </row>
    <row r="11" ht="19.9" customHeight="1" spans="1:11">
      <c r="A11" s="110" t="s">
        <v>165</v>
      </c>
      <c r="B11" s="110" t="s">
        <v>173</v>
      </c>
      <c r="C11" s="110" t="s">
        <v>170</v>
      </c>
      <c r="D11" s="111" t="s">
        <v>174</v>
      </c>
      <c r="E11" s="125" t="s">
        <v>175</v>
      </c>
      <c r="F11" s="126">
        <v>7636.36</v>
      </c>
      <c r="G11" s="126">
        <v>7636.36</v>
      </c>
      <c r="H11" s="126"/>
      <c r="I11" s="126"/>
      <c r="J11" s="125"/>
      <c r="K11" s="125"/>
    </row>
    <row r="12" ht="19.9" customHeight="1" spans="1:11">
      <c r="A12" s="110" t="s">
        <v>165</v>
      </c>
      <c r="B12" s="110" t="s">
        <v>173</v>
      </c>
      <c r="C12" s="110" t="s">
        <v>176</v>
      </c>
      <c r="D12" s="111" t="s">
        <v>177</v>
      </c>
      <c r="E12" s="125" t="s">
        <v>178</v>
      </c>
      <c r="F12" s="126">
        <v>10472.72</v>
      </c>
      <c r="G12" s="126">
        <v>10472.72</v>
      </c>
      <c r="H12" s="126"/>
      <c r="I12" s="126"/>
      <c r="J12" s="125"/>
      <c r="K12" s="125"/>
    </row>
    <row r="13" ht="19.9" customHeight="1" spans="1:11">
      <c r="A13" s="110" t="s">
        <v>165</v>
      </c>
      <c r="B13" s="110" t="s">
        <v>179</v>
      </c>
      <c r="C13" s="110" t="s">
        <v>179</v>
      </c>
      <c r="D13" s="111" t="s">
        <v>180</v>
      </c>
      <c r="E13" s="125" t="s">
        <v>181</v>
      </c>
      <c r="F13" s="126">
        <v>3300</v>
      </c>
      <c r="G13" s="126">
        <v>3300</v>
      </c>
      <c r="H13" s="126"/>
      <c r="I13" s="126"/>
      <c r="J13" s="125"/>
      <c r="K13" s="125"/>
    </row>
    <row r="14" ht="19.9" customHeight="1" spans="1:11">
      <c r="A14" s="110" t="s">
        <v>182</v>
      </c>
      <c r="B14" s="110" t="s">
        <v>183</v>
      </c>
      <c r="C14" s="110" t="s">
        <v>176</v>
      </c>
      <c r="D14" s="111" t="s">
        <v>184</v>
      </c>
      <c r="E14" s="125" t="s">
        <v>185</v>
      </c>
      <c r="F14" s="126">
        <v>94909</v>
      </c>
      <c r="G14" s="126">
        <v>94909</v>
      </c>
      <c r="H14" s="126"/>
      <c r="I14" s="126"/>
      <c r="J14" s="125"/>
      <c r="K14" s="125"/>
    </row>
    <row r="15" ht="19.9" customHeight="1" spans="1:11">
      <c r="A15" s="110" t="s">
        <v>182</v>
      </c>
      <c r="B15" s="110" t="s">
        <v>183</v>
      </c>
      <c r="C15" s="110" t="s">
        <v>186</v>
      </c>
      <c r="D15" s="111" t="s">
        <v>187</v>
      </c>
      <c r="E15" s="125" t="s">
        <v>188</v>
      </c>
      <c r="F15" s="126">
        <v>32727.24</v>
      </c>
      <c r="G15" s="126">
        <v>32727.24</v>
      </c>
      <c r="H15" s="126"/>
      <c r="I15" s="126"/>
      <c r="J15" s="125"/>
      <c r="K15" s="125"/>
    </row>
    <row r="16" ht="19.9" customHeight="1" spans="1:11">
      <c r="A16" s="110" t="s">
        <v>182</v>
      </c>
      <c r="B16" s="110" t="s">
        <v>183</v>
      </c>
      <c r="C16" s="110" t="s">
        <v>179</v>
      </c>
      <c r="D16" s="111" t="s">
        <v>189</v>
      </c>
      <c r="E16" s="125" t="s">
        <v>190</v>
      </c>
      <c r="F16" s="126">
        <v>2160</v>
      </c>
      <c r="G16" s="126">
        <v>2160</v>
      </c>
      <c r="H16" s="126"/>
      <c r="I16" s="126"/>
      <c r="J16" s="125"/>
      <c r="K16" s="125"/>
    </row>
    <row r="17" ht="19.9" customHeight="1" spans="1:11">
      <c r="A17" s="110" t="s">
        <v>191</v>
      </c>
      <c r="B17" s="110" t="s">
        <v>176</v>
      </c>
      <c r="C17" s="110" t="s">
        <v>192</v>
      </c>
      <c r="D17" s="111" t="s">
        <v>193</v>
      </c>
      <c r="E17" s="125" t="s">
        <v>194</v>
      </c>
      <c r="F17" s="126">
        <f>G17+H17</f>
        <v>1829475.15</v>
      </c>
      <c r="G17" s="126">
        <v>1829475.15</v>
      </c>
      <c r="H17" s="126"/>
      <c r="I17" s="126"/>
      <c r="J17" s="125"/>
      <c r="K17" s="125"/>
    </row>
    <row r="18" ht="19.9" customHeight="1" spans="1:11">
      <c r="A18" s="110">
        <v>213</v>
      </c>
      <c r="B18" s="110" t="s">
        <v>176</v>
      </c>
      <c r="C18" s="110">
        <v>99</v>
      </c>
      <c r="D18" s="110">
        <v>2130299</v>
      </c>
      <c r="E18" s="125" t="s">
        <v>195</v>
      </c>
      <c r="F18" s="126">
        <f>G18+H18</f>
        <v>150000</v>
      </c>
      <c r="G18" s="126"/>
      <c r="H18" s="126">
        <v>150000</v>
      </c>
      <c r="I18" s="126"/>
      <c r="J18" s="125"/>
      <c r="K18" s="125"/>
    </row>
    <row r="19" ht="19.9" customHeight="1" spans="1:11">
      <c r="A19" s="110" t="s">
        <v>196</v>
      </c>
      <c r="B19" s="110" t="s">
        <v>176</v>
      </c>
      <c r="C19" s="110" t="s">
        <v>170</v>
      </c>
      <c r="D19" s="111" t="s">
        <v>197</v>
      </c>
      <c r="E19" s="125" t="s">
        <v>198</v>
      </c>
      <c r="F19" s="126">
        <v>192462.12</v>
      </c>
      <c r="G19" s="126">
        <v>192462.12</v>
      </c>
      <c r="H19" s="126"/>
      <c r="I19" s="126"/>
      <c r="J19" s="125"/>
      <c r="K19" s="125"/>
    </row>
    <row r="20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10" zoomScaleNormal="110" workbookViewId="0">
      <selection activeCell="N13" sqref="N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7.18333333333333" customWidth="1"/>
    <col min="8" max="8" width="8.40833333333333" customWidth="1"/>
    <col min="9" max="10" width="7.18333333333333" customWidth="1"/>
    <col min="11" max="11" width="11.0333333333333" customWidth="1"/>
    <col min="12" max="12" width="7.18333333333333" customWidth="1"/>
    <col min="13" max="13" width="6.78333333333333" customWidth="1"/>
    <col min="14" max="14" width="7.18333333333333" customWidth="1"/>
    <col min="15" max="15" width="8.59166666666667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1">
      <c r="A1" s="72"/>
    </row>
    <row r="2" ht="36.9" customHeight="1" spans="1:20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7.3" customHeight="1" spans="1:20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4" t="s">
        <v>30</v>
      </c>
      <c r="T3" s="84"/>
    </row>
    <row r="4" ht="17.3" customHeight="1" spans="1:20">
      <c r="A4" s="79" t="s">
        <v>154</v>
      </c>
      <c r="B4" s="79"/>
      <c r="C4" s="79"/>
      <c r="D4" s="79" t="s">
        <v>199</v>
      </c>
      <c r="E4" s="79" t="s">
        <v>200</v>
      </c>
      <c r="F4" s="79" t="s">
        <v>201</v>
      </c>
      <c r="G4" s="79" t="s">
        <v>202</v>
      </c>
      <c r="H4" s="79" t="s">
        <v>203</v>
      </c>
      <c r="I4" s="79" t="s">
        <v>204</v>
      </c>
      <c r="J4" s="79" t="s">
        <v>205</v>
      </c>
      <c r="K4" s="79" t="s">
        <v>206</v>
      </c>
      <c r="L4" s="79" t="s">
        <v>207</v>
      </c>
      <c r="M4" s="79" t="s">
        <v>208</v>
      </c>
      <c r="N4" s="79" t="s">
        <v>209</v>
      </c>
      <c r="O4" s="79" t="s">
        <v>210</v>
      </c>
      <c r="P4" s="79" t="s">
        <v>211</v>
      </c>
      <c r="Q4" s="79" t="s">
        <v>212</v>
      </c>
      <c r="R4" s="79" t="s">
        <v>213</v>
      </c>
      <c r="S4" s="79" t="s">
        <v>214</v>
      </c>
      <c r="T4" s="79" t="s">
        <v>215</v>
      </c>
    </row>
    <row r="5" ht="18.05" customHeight="1" spans="1:20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19.9" customHeight="1" spans="1:20">
      <c r="A6" s="77"/>
      <c r="B6" s="77"/>
      <c r="C6" s="77"/>
      <c r="D6" s="77"/>
      <c r="E6" s="77" t="s">
        <v>133</v>
      </c>
      <c r="F6" s="80">
        <f>K6+O6+H6</f>
        <v>2515078.75</v>
      </c>
      <c r="G6" s="80"/>
      <c r="H6" s="80">
        <f>H7</f>
        <v>150000</v>
      </c>
      <c r="I6" s="80"/>
      <c r="J6" s="80"/>
      <c r="K6" s="80">
        <f>K7</f>
        <v>2352858.75</v>
      </c>
      <c r="L6" s="80"/>
      <c r="M6" s="80"/>
      <c r="N6" s="80"/>
      <c r="O6" s="80">
        <v>12220</v>
      </c>
      <c r="P6" s="80"/>
      <c r="Q6" s="80"/>
      <c r="R6" s="80"/>
      <c r="S6" s="80"/>
      <c r="T6" s="80"/>
    </row>
    <row r="7" ht="19.9" customHeight="1" spans="1:20">
      <c r="A7" s="77"/>
      <c r="B7" s="77"/>
      <c r="C7" s="77"/>
      <c r="D7" s="81" t="s">
        <v>151</v>
      </c>
      <c r="E7" s="81" t="s">
        <v>4</v>
      </c>
      <c r="F7" s="80">
        <f>F8</f>
        <v>2515078.75</v>
      </c>
      <c r="G7" s="80"/>
      <c r="H7" s="80">
        <f>H8</f>
        <v>150000</v>
      </c>
      <c r="I7" s="80"/>
      <c r="J7" s="80"/>
      <c r="K7" s="80">
        <f>K8</f>
        <v>2352858.75</v>
      </c>
      <c r="L7" s="80"/>
      <c r="M7" s="80"/>
      <c r="N7" s="80"/>
      <c r="O7" s="80">
        <v>12220</v>
      </c>
      <c r="P7" s="80"/>
      <c r="Q7" s="80"/>
      <c r="R7" s="80"/>
      <c r="S7" s="80"/>
      <c r="T7" s="80"/>
    </row>
    <row r="8" ht="19.9" customHeight="1" spans="1:20">
      <c r="A8" s="89"/>
      <c r="B8" s="89"/>
      <c r="C8" s="89"/>
      <c r="D8" s="87" t="s">
        <v>152</v>
      </c>
      <c r="E8" s="87" t="s">
        <v>153</v>
      </c>
      <c r="F8" s="121">
        <f>SUM(F9:F19)</f>
        <v>2515078.75</v>
      </c>
      <c r="G8" s="121"/>
      <c r="H8" s="121">
        <f>SUM(H9:H19)</f>
        <v>150000</v>
      </c>
      <c r="I8" s="121"/>
      <c r="J8" s="121"/>
      <c r="K8" s="121">
        <f>SUM(K9:K19)</f>
        <v>2352858.75</v>
      </c>
      <c r="L8" s="121"/>
      <c r="M8" s="121"/>
      <c r="N8" s="121"/>
      <c r="O8" s="121">
        <f>SUM(O9:O19)</f>
        <v>12220</v>
      </c>
      <c r="P8" s="121"/>
      <c r="Q8" s="121"/>
      <c r="R8" s="121"/>
      <c r="S8" s="121"/>
      <c r="T8" s="121"/>
    </row>
    <row r="9" ht="19.9" customHeight="1" spans="1:20">
      <c r="A9" s="90" t="s">
        <v>165</v>
      </c>
      <c r="B9" s="90" t="s">
        <v>169</v>
      </c>
      <c r="C9" s="90" t="s">
        <v>170</v>
      </c>
      <c r="D9" s="82" t="s">
        <v>216</v>
      </c>
      <c r="E9" s="91" t="s">
        <v>172</v>
      </c>
      <c r="F9" s="92">
        <v>8280</v>
      </c>
      <c r="G9" s="92"/>
      <c r="H9" s="92"/>
      <c r="I9" s="92"/>
      <c r="J9" s="92"/>
      <c r="K9" s="92"/>
      <c r="L9" s="92"/>
      <c r="M9" s="92"/>
      <c r="N9" s="92"/>
      <c r="O9" s="92">
        <v>8280</v>
      </c>
      <c r="P9" s="92"/>
      <c r="Q9" s="92"/>
      <c r="R9" s="92"/>
      <c r="S9" s="92"/>
      <c r="T9" s="92"/>
    </row>
    <row r="10" ht="19.9" customHeight="1" spans="1:20">
      <c r="A10" s="90" t="s">
        <v>165</v>
      </c>
      <c r="B10" s="90" t="s">
        <v>179</v>
      </c>
      <c r="C10" s="90" t="s">
        <v>179</v>
      </c>
      <c r="D10" s="82" t="s">
        <v>216</v>
      </c>
      <c r="E10" s="91" t="s">
        <v>181</v>
      </c>
      <c r="F10" s="92">
        <v>3300</v>
      </c>
      <c r="G10" s="92"/>
      <c r="H10" s="92"/>
      <c r="I10" s="92"/>
      <c r="J10" s="92"/>
      <c r="K10" s="92"/>
      <c r="L10" s="92"/>
      <c r="M10" s="92"/>
      <c r="N10" s="92"/>
      <c r="O10" s="92">
        <v>3300</v>
      </c>
      <c r="P10" s="92"/>
      <c r="Q10" s="92"/>
      <c r="R10" s="92"/>
      <c r="S10" s="92"/>
      <c r="T10" s="92"/>
    </row>
    <row r="11" ht="19.9" customHeight="1" spans="1:20">
      <c r="A11" s="90" t="s">
        <v>182</v>
      </c>
      <c r="B11" s="90" t="s">
        <v>183</v>
      </c>
      <c r="C11" s="90" t="s">
        <v>179</v>
      </c>
      <c r="D11" s="82" t="s">
        <v>216</v>
      </c>
      <c r="E11" s="91" t="s">
        <v>190</v>
      </c>
      <c r="F11" s="92">
        <v>2160</v>
      </c>
      <c r="G11" s="92"/>
      <c r="H11" s="92"/>
      <c r="I11" s="92"/>
      <c r="J11" s="92"/>
      <c r="K11" s="92">
        <v>1520</v>
      </c>
      <c r="L11" s="92"/>
      <c r="M11" s="92"/>
      <c r="N11" s="92"/>
      <c r="O11" s="92">
        <v>640</v>
      </c>
      <c r="P11" s="92"/>
      <c r="Q11" s="92"/>
      <c r="R11" s="92"/>
      <c r="S11" s="92"/>
      <c r="T11" s="92"/>
    </row>
    <row r="12" ht="19.9" customHeight="1" spans="1:20">
      <c r="A12" s="90" t="s">
        <v>191</v>
      </c>
      <c r="B12" s="90" t="s">
        <v>176</v>
      </c>
      <c r="C12" s="90" t="s">
        <v>192</v>
      </c>
      <c r="D12" s="82" t="s">
        <v>216</v>
      </c>
      <c r="E12" s="91" t="s">
        <v>194</v>
      </c>
      <c r="F12" s="92">
        <v>1829475.15</v>
      </c>
      <c r="G12" s="92"/>
      <c r="H12" s="92"/>
      <c r="I12" s="92"/>
      <c r="J12" s="92"/>
      <c r="K12" s="92">
        <v>1829475.15</v>
      </c>
      <c r="L12" s="92"/>
      <c r="M12" s="92"/>
      <c r="N12" s="92"/>
      <c r="O12" s="92"/>
      <c r="P12" s="92"/>
      <c r="Q12" s="92"/>
      <c r="R12" s="92"/>
      <c r="S12" s="92"/>
      <c r="T12" s="92"/>
    </row>
    <row r="13" ht="19.9" customHeight="1" spans="1:20">
      <c r="A13" s="90">
        <v>213</v>
      </c>
      <c r="B13" s="90" t="s">
        <v>176</v>
      </c>
      <c r="C13" s="90">
        <v>99</v>
      </c>
      <c r="D13" s="90">
        <v>2130299</v>
      </c>
      <c r="E13" s="90" t="s">
        <v>195</v>
      </c>
      <c r="F13" s="92">
        <f>K13+H13</f>
        <v>150000</v>
      </c>
      <c r="G13" s="92"/>
      <c r="H13" s="92">
        <v>150000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</row>
    <row r="14" ht="19.9" customHeight="1" spans="1:20">
      <c r="A14" s="90" t="s">
        <v>165</v>
      </c>
      <c r="B14" s="90" t="s">
        <v>166</v>
      </c>
      <c r="C14" s="90" t="s">
        <v>166</v>
      </c>
      <c r="D14" s="82" t="s">
        <v>216</v>
      </c>
      <c r="E14" s="91" t="s">
        <v>168</v>
      </c>
      <c r="F14" s="92">
        <v>183656.16</v>
      </c>
      <c r="G14" s="92"/>
      <c r="H14" s="92"/>
      <c r="I14" s="92"/>
      <c r="J14" s="92"/>
      <c r="K14" s="92">
        <v>183656.16</v>
      </c>
      <c r="L14" s="92"/>
      <c r="M14" s="92"/>
      <c r="N14" s="92"/>
      <c r="O14" s="92"/>
      <c r="P14" s="92"/>
      <c r="Q14" s="92"/>
      <c r="R14" s="92"/>
      <c r="S14" s="92"/>
      <c r="T14" s="92"/>
    </row>
    <row r="15" ht="19.9" customHeight="1" spans="1:20">
      <c r="A15" s="90" t="s">
        <v>165</v>
      </c>
      <c r="B15" s="90" t="s">
        <v>173</v>
      </c>
      <c r="C15" s="90" t="s">
        <v>170</v>
      </c>
      <c r="D15" s="82" t="s">
        <v>216</v>
      </c>
      <c r="E15" s="91" t="s">
        <v>175</v>
      </c>
      <c r="F15" s="92">
        <v>7636.36</v>
      </c>
      <c r="G15" s="92"/>
      <c r="H15" s="92"/>
      <c r="I15" s="92"/>
      <c r="J15" s="92"/>
      <c r="K15" s="92">
        <v>7636.36</v>
      </c>
      <c r="L15" s="92"/>
      <c r="M15" s="92"/>
      <c r="N15" s="92"/>
      <c r="O15" s="92"/>
      <c r="P15" s="92"/>
      <c r="Q15" s="92"/>
      <c r="R15" s="92"/>
      <c r="S15" s="92"/>
      <c r="T15" s="92"/>
    </row>
    <row r="16" ht="19.9" customHeight="1" spans="1:20">
      <c r="A16" s="90" t="s">
        <v>165</v>
      </c>
      <c r="B16" s="90" t="s">
        <v>173</v>
      </c>
      <c r="C16" s="90" t="s">
        <v>176</v>
      </c>
      <c r="D16" s="82" t="s">
        <v>216</v>
      </c>
      <c r="E16" s="91" t="s">
        <v>178</v>
      </c>
      <c r="F16" s="92">
        <v>10472.72</v>
      </c>
      <c r="G16" s="92"/>
      <c r="H16" s="92"/>
      <c r="I16" s="92"/>
      <c r="J16" s="92"/>
      <c r="K16" s="92">
        <v>10472.72</v>
      </c>
      <c r="L16" s="92"/>
      <c r="M16" s="92"/>
      <c r="N16" s="92"/>
      <c r="O16" s="92"/>
      <c r="P16" s="92"/>
      <c r="Q16" s="92"/>
      <c r="R16" s="92"/>
      <c r="S16" s="92"/>
      <c r="T16" s="92"/>
    </row>
    <row r="17" ht="19.9" customHeight="1" spans="1:20">
      <c r="A17" s="90" t="s">
        <v>182</v>
      </c>
      <c r="B17" s="90" t="s">
        <v>183</v>
      </c>
      <c r="C17" s="90" t="s">
        <v>176</v>
      </c>
      <c r="D17" s="82" t="s">
        <v>216</v>
      </c>
      <c r="E17" s="91" t="s">
        <v>185</v>
      </c>
      <c r="F17" s="92">
        <v>94909</v>
      </c>
      <c r="G17" s="92"/>
      <c r="H17" s="92"/>
      <c r="I17" s="92"/>
      <c r="J17" s="92"/>
      <c r="K17" s="92">
        <v>94909</v>
      </c>
      <c r="L17" s="92"/>
      <c r="M17" s="92"/>
      <c r="N17" s="92"/>
      <c r="O17" s="92"/>
      <c r="P17" s="92"/>
      <c r="Q17" s="92"/>
      <c r="R17" s="92"/>
      <c r="S17" s="92"/>
      <c r="T17" s="92"/>
    </row>
    <row r="18" ht="19.9" customHeight="1" spans="1:20">
      <c r="A18" s="90" t="s">
        <v>182</v>
      </c>
      <c r="B18" s="90" t="s">
        <v>183</v>
      </c>
      <c r="C18" s="90" t="s">
        <v>186</v>
      </c>
      <c r="D18" s="82" t="s">
        <v>216</v>
      </c>
      <c r="E18" s="91" t="s">
        <v>188</v>
      </c>
      <c r="F18" s="92">
        <v>32727.24</v>
      </c>
      <c r="G18" s="92"/>
      <c r="H18" s="92"/>
      <c r="I18" s="92"/>
      <c r="J18" s="92"/>
      <c r="K18" s="92">
        <v>32727.24</v>
      </c>
      <c r="L18" s="92"/>
      <c r="M18" s="92"/>
      <c r="N18" s="92"/>
      <c r="O18" s="92"/>
      <c r="P18" s="92"/>
      <c r="Q18" s="92"/>
      <c r="R18" s="92"/>
      <c r="S18" s="92"/>
      <c r="T18" s="92"/>
    </row>
    <row r="19" ht="19.9" customHeight="1" spans="1:20">
      <c r="A19" s="90" t="s">
        <v>196</v>
      </c>
      <c r="B19" s="90" t="s">
        <v>176</v>
      </c>
      <c r="C19" s="90" t="s">
        <v>170</v>
      </c>
      <c r="D19" s="82" t="s">
        <v>216</v>
      </c>
      <c r="E19" s="91" t="s">
        <v>198</v>
      </c>
      <c r="F19" s="92">
        <v>192462.12</v>
      </c>
      <c r="G19" s="92"/>
      <c r="H19" s="92"/>
      <c r="I19" s="92"/>
      <c r="J19" s="92"/>
      <c r="K19" s="92">
        <v>192462.12</v>
      </c>
      <c r="L19" s="92"/>
      <c r="M19" s="92"/>
      <c r="N19" s="92"/>
      <c r="O19" s="92"/>
      <c r="P19" s="92"/>
      <c r="Q19" s="92"/>
      <c r="R19" s="92"/>
      <c r="S19" s="92"/>
      <c r="T19" s="9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zoomScale="110" zoomScaleNormal="110" topLeftCell="A2" workbookViewId="0">
      <selection activeCell="D16" sqref="D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1.0333333333333" customWidth="1"/>
    <col min="7" max="7" width="11" customWidth="1"/>
    <col min="8" max="8" width="10.375" customWidth="1"/>
    <col min="9" max="9" width="8.875" customWidth="1"/>
    <col min="10" max="10" width="8.125" customWidth="1"/>
    <col min="11" max="11" width="8.875" customWidth="1"/>
    <col min="12" max="12" width="7.18333333333333" customWidth="1"/>
    <col min="13" max="13" width="8.875" customWidth="1"/>
    <col min="14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4.3" customHeight="1" spans="1:1">
      <c r="A1" s="72"/>
    </row>
    <row r="2" ht="32.4" customHeight="1" spans="1:2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1" customHeight="1" spans="1:21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4" t="s">
        <v>30</v>
      </c>
      <c r="U3" s="84"/>
    </row>
    <row r="4" ht="19.55" customHeight="1" spans="1:21">
      <c r="A4" s="79" t="s">
        <v>154</v>
      </c>
      <c r="B4" s="79"/>
      <c r="C4" s="79"/>
      <c r="D4" s="79" t="s">
        <v>199</v>
      </c>
      <c r="E4" s="79" t="s">
        <v>200</v>
      </c>
      <c r="F4" s="79" t="s">
        <v>217</v>
      </c>
      <c r="G4" s="79" t="s">
        <v>157</v>
      </c>
      <c r="H4" s="79"/>
      <c r="I4" s="79"/>
      <c r="J4" s="79"/>
      <c r="K4" s="79" t="s">
        <v>158</v>
      </c>
      <c r="L4" s="79"/>
      <c r="M4" s="79"/>
      <c r="N4" s="79"/>
      <c r="O4" s="79"/>
      <c r="P4" s="79"/>
      <c r="Q4" s="79"/>
      <c r="R4" s="79"/>
      <c r="S4" s="79"/>
      <c r="T4" s="79"/>
      <c r="U4" s="79"/>
    </row>
    <row r="5" ht="33.15" customHeight="1" spans="1:21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 t="s">
        <v>133</v>
      </c>
      <c r="H5" s="79" t="s">
        <v>218</v>
      </c>
      <c r="I5" s="79" t="s">
        <v>219</v>
      </c>
      <c r="J5" s="79" t="s">
        <v>210</v>
      </c>
      <c r="K5" s="79" t="s">
        <v>133</v>
      </c>
      <c r="L5" s="79" t="s">
        <v>220</v>
      </c>
      <c r="M5" s="79" t="s">
        <v>221</v>
      </c>
      <c r="N5" s="79" t="s">
        <v>222</v>
      </c>
      <c r="O5" s="79" t="s">
        <v>212</v>
      </c>
      <c r="P5" s="79" t="s">
        <v>223</v>
      </c>
      <c r="Q5" s="79" t="s">
        <v>224</v>
      </c>
      <c r="R5" s="79" t="s">
        <v>225</v>
      </c>
      <c r="S5" s="79" t="s">
        <v>208</v>
      </c>
      <c r="T5" s="79" t="s">
        <v>211</v>
      </c>
      <c r="U5" s="79" t="s">
        <v>215</v>
      </c>
    </row>
    <row r="6" ht="19.9" customHeight="1" spans="1:21">
      <c r="A6" s="77"/>
      <c r="B6" s="77"/>
      <c r="C6" s="77"/>
      <c r="D6" s="77"/>
      <c r="E6" s="77" t="s">
        <v>133</v>
      </c>
      <c r="F6" s="80">
        <f>F7</f>
        <v>2515078.75</v>
      </c>
      <c r="G6" s="80">
        <v>2365078.75</v>
      </c>
      <c r="H6" s="80">
        <v>2127234.6</v>
      </c>
      <c r="I6" s="80">
        <v>225624.15</v>
      </c>
      <c r="J6" s="80">
        <v>12220</v>
      </c>
      <c r="K6" s="80">
        <f>K7</f>
        <v>150000</v>
      </c>
      <c r="L6" s="80"/>
      <c r="M6" s="80">
        <f>M7</f>
        <v>150000</v>
      </c>
      <c r="N6" s="80"/>
      <c r="O6" s="80"/>
      <c r="P6" s="80"/>
      <c r="Q6" s="80"/>
      <c r="R6" s="80"/>
      <c r="S6" s="80"/>
      <c r="T6" s="80"/>
      <c r="U6" s="80"/>
    </row>
    <row r="7" ht="19.9" customHeight="1" spans="1:21">
      <c r="A7" s="77"/>
      <c r="B7" s="77"/>
      <c r="C7" s="77"/>
      <c r="D7" s="81" t="s">
        <v>151</v>
      </c>
      <c r="E7" s="81" t="s">
        <v>4</v>
      </c>
      <c r="F7" s="94">
        <f>F8</f>
        <v>2515078.75</v>
      </c>
      <c r="G7" s="80">
        <v>2365078.75</v>
      </c>
      <c r="H7" s="80">
        <v>2127234.6</v>
      </c>
      <c r="I7" s="80">
        <v>225624.15</v>
      </c>
      <c r="J7" s="80">
        <v>12220</v>
      </c>
      <c r="K7" s="80">
        <f>K8</f>
        <v>150000</v>
      </c>
      <c r="L7" s="80"/>
      <c r="M7" s="80">
        <f>M8</f>
        <v>150000</v>
      </c>
      <c r="N7" s="80"/>
      <c r="O7" s="80"/>
      <c r="P7" s="80"/>
      <c r="Q7" s="80"/>
      <c r="R7" s="80"/>
      <c r="S7" s="80"/>
      <c r="T7" s="80"/>
      <c r="U7" s="80"/>
    </row>
    <row r="8" ht="19.9" customHeight="1" spans="1:21">
      <c r="A8" s="89"/>
      <c r="B8" s="89"/>
      <c r="C8" s="89"/>
      <c r="D8" s="87" t="s">
        <v>152</v>
      </c>
      <c r="E8" s="87" t="s">
        <v>153</v>
      </c>
      <c r="F8" s="94">
        <f>SUM(F9:F19)</f>
        <v>2515078.75</v>
      </c>
      <c r="G8" s="80">
        <v>2365078.75</v>
      </c>
      <c r="H8" s="80">
        <v>2127234.6</v>
      </c>
      <c r="I8" s="80">
        <v>225624.15</v>
      </c>
      <c r="J8" s="80">
        <v>12220</v>
      </c>
      <c r="K8" s="80">
        <f>K13</f>
        <v>150000</v>
      </c>
      <c r="L8" s="80"/>
      <c r="M8" s="80">
        <f>M13</f>
        <v>150000</v>
      </c>
      <c r="N8" s="80"/>
      <c r="O8" s="80"/>
      <c r="P8" s="80"/>
      <c r="Q8" s="80"/>
      <c r="R8" s="80"/>
      <c r="S8" s="80"/>
      <c r="T8" s="80"/>
      <c r="U8" s="80"/>
    </row>
    <row r="9" ht="19.9" customHeight="1" spans="1:21">
      <c r="A9" s="90" t="s">
        <v>165</v>
      </c>
      <c r="B9" s="90" t="s">
        <v>169</v>
      </c>
      <c r="C9" s="90" t="s">
        <v>170</v>
      </c>
      <c r="D9" s="82" t="s">
        <v>216</v>
      </c>
      <c r="E9" s="91" t="s">
        <v>172</v>
      </c>
      <c r="F9" s="88">
        <v>8280</v>
      </c>
      <c r="G9" s="83">
        <v>8280</v>
      </c>
      <c r="H9" s="83"/>
      <c r="I9" s="83"/>
      <c r="J9" s="83">
        <v>8280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ht="19.9" customHeight="1" spans="1:21">
      <c r="A10" s="90" t="s">
        <v>165</v>
      </c>
      <c r="B10" s="90" t="s">
        <v>179</v>
      </c>
      <c r="C10" s="90" t="s">
        <v>179</v>
      </c>
      <c r="D10" s="82" t="s">
        <v>216</v>
      </c>
      <c r="E10" s="91" t="s">
        <v>181</v>
      </c>
      <c r="F10" s="88">
        <v>3300</v>
      </c>
      <c r="G10" s="83">
        <v>3300</v>
      </c>
      <c r="H10" s="83"/>
      <c r="I10" s="83"/>
      <c r="J10" s="83">
        <v>3300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19.9" customHeight="1" spans="1:21">
      <c r="A11" s="90" t="s">
        <v>182</v>
      </c>
      <c r="B11" s="90" t="s">
        <v>183</v>
      </c>
      <c r="C11" s="90" t="s">
        <v>179</v>
      </c>
      <c r="D11" s="82" t="s">
        <v>216</v>
      </c>
      <c r="E11" s="91" t="s">
        <v>190</v>
      </c>
      <c r="F11" s="88">
        <v>2160</v>
      </c>
      <c r="G11" s="83">
        <v>2160</v>
      </c>
      <c r="H11" s="83">
        <v>1520</v>
      </c>
      <c r="I11" s="83"/>
      <c r="J11" s="83">
        <v>640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ht="19.9" customHeight="1" spans="1:21">
      <c r="A12" s="90" t="s">
        <v>191</v>
      </c>
      <c r="B12" s="90" t="s">
        <v>176</v>
      </c>
      <c r="C12" s="90" t="s">
        <v>192</v>
      </c>
      <c r="D12" s="82" t="s">
        <v>216</v>
      </c>
      <c r="E12" s="91" t="s">
        <v>194</v>
      </c>
      <c r="F12" s="88">
        <v>1829475.15</v>
      </c>
      <c r="G12" s="83">
        <v>1829475.15</v>
      </c>
      <c r="H12" s="83">
        <v>1603851</v>
      </c>
      <c r="I12" s="83">
        <v>225624.15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19.9" customHeight="1" spans="1:21">
      <c r="A13" s="90">
        <v>213</v>
      </c>
      <c r="B13" s="90" t="s">
        <v>176</v>
      </c>
      <c r="C13" s="90">
        <v>99</v>
      </c>
      <c r="D13" s="90">
        <v>2130299</v>
      </c>
      <c r="E13" s="90" t="s">
        <v>195</v>
      </c>
      <c r="F13" s="88">
        <f>K13</f>
        <v>150000</v>
      </c>
      <c r="G13" s="83"/>
      <c r="H13" s="83"/>
      <c r="I13" s="83"/>
      <c r="J13" s="83"/>
      <c r="K13" s="83">
        <f>M13</f>
        <v>150000</v>
      </c>
      <c r="L13" s="83"/>
      <c r="M13" s="83">
        <v>150000</v>
      </c>
      <c r="N13" s="83"/>
      <c r="O13" s="83"/>
      <c r="P13" s="83"/>
      <c r="Q13" s="83"/>
      <c r="R13" s="83"/>
      <c r="S13" s="83"/>
      <c r="T13" s="83"/>
      <c r="U13" s="83"/>
    </row>
    <row r="14" ht="19.9" customHeight="1" spans="1:21">
      <c r="A14" s="90" t="s">
        <v>165</v>
      </c>
      <c r="B14" s="90" t="s">
        <v>166</v>
      </c>
      <c r="C14" s="90" t="s">
        <v>166</v>
      </c>
      <c r="D14" s="82" t="s">
        <v>216</v>
      </c>
      <c r="E14" s="91" t="s">
        <v>168</v>
      </c>
      <c r="F14" s="88">
        <v>183656.16</v>
      </c>
      <c r="G14" s="83">
        <v>183656.16</v>
      </c>
      <c r="H14" s="83">
        <v>183656.16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ht="19.9" customHeight="1" spans="1:21">
      <c r="A15" s="90" t="s">
        <v>165</v>
      </c>
      <c r="B15" s="90" t="s">
        <v>173</v>
      </c>
      <c r="C15" s="90" t="s">
        <v>170</v>
      </c>
      <c r="D15" s="82" t="s">
        <v>216</v>
      </c>
      <c r="E15" s="91" t="s">
        <v>175</v>
      </c>
      <c r="F15" s="88">
        <v>7636.36</v>
      </c>
      <c r="G15" s="83">
        <v>7636.36</v>
      </c>
      <c r="H15" s="83">
        <v>7636.36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ht="19.9" customHeight="1" spans="1:21">
      <c r="A16" s="90" t="s">
        <v>165</v>
      </c>
      <c r="B16" s="90" t="s">
        <v>173</v>
      </c>
      <c r="C16" s="90" t="s">
        <v>176</v>
      </c>
      <c r="D16" s="82" t="s">
        <v>216</v>
      </c>
      <c r="E16" s="91" t="s">
        <v>178</v>
      </c>
      <c r="F16" s="88">
        <v>10472.72</v>
      </c>
      <c r="G16" s="83">
        <v>10472.72</v>
      </c>
      <c r="H16" s="83">
        <v>10472.72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</row>
    <row r="17" ht="19.9" customHeight="1" spans="1:21">
      <c r="A17" s="90" t="s">
        <v>182</v>
      </c>
      <c r="B17" s="90" t="s">
        <v>183</v>
      </c>
      <c r="C17" s="90" t="s">
        <v>176</v>
      </c>
      <c r="D17" s="82" t="s">
        <v>216</v>
      </c>
      <c r="E17" s="91" t="s">
        <v>185</v>
      </c>
      <c r="F17" s="88">
        <v>94909</v>
      </c>
      <c r="G17" s="83">
        <v>94909</v>
      </c>
      <c r="H17" s="83">
        <v>94909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ht="19.9" customHeight="1" spans="1:21">
      <c r="A18" s="90" t="s">
        <v>182</v>
      </c>
      <c r="B18" s="90" t="s">
        <v>183</v>
      </c>
      <c r="C18" s="90" t="s">
        <v>186</v>
      </c>
      <c r="D18" s="82" t="s">
        <v>216</v>
      </c>
      <c r="E18" s="91" t="s">
        <v>188</v>
      </c>
      <c r="F18" s="88">
        <v>32727.24</v>
      </c>
      <c r="G18" s="83">
        <v>32727.24</v>
      </c>
      <c r="H18" s="83">
        <v>32727.24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ht="19.9" customHeight="1" spans="1:21">
      <c r="A19" s="90" t="s">
        <v>196</v>
      </c>
      <c r="B19" s="90" t="s">
        <v>176</v>
      </c>
      <c r="C19" s="90" t="s">
        <v>170</v>
      </c>
      <c r="D19" s="82" t="s">
        <v>216</v>
      </c>
      <c r="E19" s="91" t="s">
        <v>198</v>
      </c>
      <c r="F19" s="88">
        <v>192462.12</v>
      </c>
      <c r="G19" s="83">
        <v>192462.12</v>
      </c>
      <c r="H19" s="83">
        <v>192462.12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0" sqref="D1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1">
      <c r="A1" s="72"/>
    </row>
    <row r="2" ht="27.85" customHeight="1" spans="1:4">
      <c r="A2" s="73" t="s">
        <v>12</v>
      </c>
      <c r="B2" s="73"/>
      <c r="C2" s="73"/>
      <c r="D2" s="73"/>
    </row>
    <row r="3" ht="16.55" customHeight="1" spans="1:5">
      <c r="A3" s="86" t="s">
        <v>29</v>
      </c>
      <c r="B3" s="86"/>
      <c r="C3" s="86"/>
      <c r="D3" s="84" t="s">
        <v>30</v>
      </c>
      <c r="E3" s="72"/>
    </row>
    <row r="4" ht="17.65" customHeight="1" spans="1:5">
      <c r="A4" s="114" t="s">
        <v>31</v>
      </c>
      <c r="B4" s="114"/>
      <c r="C4" s="114" t="s">
        <v>32</v>
      </c>
      <c r="D4" s="114"/>
      <c r="E4" s="76"/>
    </row>
    <row r="5" ht="17.65" customHeight="1" spans="1:5">
      <c r="A5" s="114" t="s">
        <v>33</v>
      </c>
      <c r="B5" s="114" t="s">
        <v>34</v>
      </c>
      <c r="C5" s="114" t="s">
        <v>33</v>
      </c>
      <c r="D5" s="114" t="s">
        <v>34</v>
      </c>
      <c r="E5" s="76"/>
    </row>
    <row r="6" ht="17.65" customHeight="1" spans="1:5">
      <c r="A6" s="115" t="s">
        <v>226</v>
      </c>
      <c r="B6" s="116">
        <f>B7</f>
        <v>2515078.75</v>
      </c>
      <c r="C6" s="115" t="s">
        <v>227</v>
      </c>
      <c r="D6" s="117">
        <f>SUM(D7:D36)</f>
        <v>2515078.75</v>
      </c>
      <c r="E6" s="78"/>
    </row>
    <row r="7" ht="17.65" customHeight="1" spans="1:5">
      <c r="A7" s="93" t="s">
        <v>228</v>
      </c>
      <c r="B7" s="118">
        <f>B8</f>
        <v>2515078.75</v>
      </c>
      <c r="C7" s="93" t="s">
        <v>39</v>
      </c>
      <c r="D7" s="119"/>
      <c r="E7" s="78"/>
    </row>
    <row r="8" ht="17.65" customHeight="1" spans="1:5">
      <c r="A8" s="93" t="s">
        <v>229</v>
      </c>
      <c r="B8" s="118">
        <v>2515078.75</v>
      </c>
      <c r="C8" s="93" t="s">
        <v>43</v>
      </c>
      <c r="D8" s="119"/>
      <c r="E8" s="78"/>
    </row>
    <row r="9" ht="27.1" customHeight="1" spans="1:5">
      <c r="A9" s="93" t="s">
        <v>46</v>
      </c>
      <c r="B9" s="118"/>
      <c r="C9" s="93" t="s">
        <v>47</v>
      </c>
      <c r="D9" s="119"/>
      <c r="E9" s="78"/>
    </row>
    <row r="10" ht="17.65" customHeight="1" spans="1:5">
      <c r="A10" s="93" t="s">
        <v>230</v>
      </c>
      <c r="B10" s="118"/>
      <c r="C10" s="93" t="s">
        <v>51</v>
      </c>
      <c r="D10" s="119"/>
      <c r="E10" s="78"/>
    </row>
    <row r="11" ht="17.65" customHeight="1" spans="1:5">
      <c r="A11" s="93" t="s">
        <v>231</v>
      </c>
      <c r="B11" s="118"/>
      <c r="C11" s="93" t="s">
        <v>55</v>
      </c>
      <c r="D11" s="119"/>
      <c r="E11" s="78"/>
    </row>
    <row r="12" ht="17.65" customHeight="1" spans="1:5">
      <c r="A12" s="93" t="s">
        <v>232</v>
      </c>
      <c r="B12" s="118"/>
      <c r="C12" s="93" t="s">
        <v>59</v>
      </c>
      <c r="D12" s="119"/>
      <c r="E12" s="78"/>
    </row>
    <row r="13" ht="17.65" customHeight="1" spans="1:5">
      <c r="A13" s="115" t="s">
        <v>233</v>
      </c>
      <c r="B13" s="116"/>
      <c r="C13" s="93" t="s">
        <v>63</v>
      </c>
      <c r="D13" s="119"/>
      <c r="E13" s="78"/>
    </row>
    <row r="14" ht="17.65" customHeight="1" spans="1:5">
      <c r="A14" s="93" t="s">
        <v>228</v>
      </c>
      <c r="B14" s="118"/>
      <c r="C14" s="93" t="s">
        <v>67</v>
      </c>
      <c r="D14" s="119">
        <v>213345.24</v>
      </c>
      <c r="E14" s="78"/>
    </row>
    <row r="15" ht="17.65" customHeight="1" spans="1:5">
      <c r="A15" s="93" t="s">
        <v>230</v>
      </c>
      <c r="B15" s="118"/>
      <c r="C15" s="93" t="s">
        <v>71</v>
      </c>
      <c r="D15" s="119"/>
      <c r="E15" s="78"/>
    </row>
    <row r="16" ht="17.65" customHeight="1" spans="1:5">
      <c r="A16" s="93" t="s">
        <v>231</v>
      </c>
      <c r="B16" s="118"/>
      <c r="C16" s="93" t="s">
        <v>75</v>
      </c>
      <c r="D16" s="119">
        <v>129796.24</v>
      </c>
      <c r="E16" s="78"/>
    </row>
    <row r="17" ht="17.65" customHeight="1" spans="1:5">
      <c r="A17" s="93" t="s">
        <v>232</v>
      </c>
      <c r="B17" s="118"/>
      <c r="C17" s="93" t="s">
        <v>79</v>
      </c>
      <c r="D17" s="119"/>
      <c r="E17" s="78"/>
    </row>
    <row r="18" ht="17.65" customHeight="1" spans="1:5">
      <c r="A18" s="93"/>
      <c r="B18" s="118"/>
      <c r="C18" s="93" t="s">
        <v>83</v>
      </c>
      <c r="D18" s="119"/>
      <c r="E18" s="78"/>
    </row>
    <row r="19" ht="17.65" customHeight="1" spans="1:5">
      <c r="A19" s="93"/>
      <c r="B19" s="93"/>
      <c r="C19" s="93" t="s">
        <v>87</v>
      </c>
      <c r="D19" s="119">
        <v>1979475.15</v>
      </c>
      <c r="E19" s="78"/>
    </row>
    <row r="20" ht="17.65" customHeight="1" spans="1:5">
      <c r="A20" s="93"/>
      <c r="B20" s="93"/>
      <c r="C20" s="93" t="s">
        <v>91</v>
      </c>
      <c r="D20" s="119"/>
      <c r="E20" s="78"/>
    </row>
    <row r="21" ht="17.65" customHeight="1" spans="1:5">
      <c r="A21" s="93"/>
      <c r="B21" s="93"/>
      <c r="C21" s="93" t="s">
        <v>95</v>
      </c>
      <c r="D21" s="119"/>
      <c r="E21" s="78"/>
    </row>
    <row r="22" ht="17.65" customHeight="1" spans="1:5">
      <c r="A22" s="93"/>
      <c r="B22" s="93"/>
      <c r="C22" s="93" t="s">
        <v>98</v>
      </c>
      <c r="D22" s="119"/>
      <c r="E22" s="78"/>
    </row>
    <row r="23" ht="17.65" customHeight="1" spans="1:5">
      <c r="A23" s="93"/>
      <c r="B23" s="93"/>
      <c r="C23" s="93" t="s">
        <v>101</v>
      </c>
      <c r="D23" s="119"/>
      <c r="E23" s="78"/>
    </row>
    <row r="24" ht="17.65" customHeight="1" spans="1:5">
      <c r="A24" s="93"/>
      <c r="B24" s="93"/>
      <c r="C24" s="93" t="s">
        <v>103</v>
      </c>
      <c r="D24" s="119"/>
      <c r="E24" s="78"/>
    </row>
    <row r="25" ht="17.65" customHeight="1" spans="1:5">
      <c r="A25" s="93"/>
      <c r="B25" s="93"/>
      <c r="C25" s="93" t="s">
        <v>105</v>
      </c>
      <c r="D25" s="119"/>
      <c r="E25" s="78"/>
    </row>
    <row r="26" ht="17.65" customHeight="1" spans="1:5">
      <c r="A26" s="93"/>
      <c r="B26" s="93"/>
      <c r="C26" s="93" t="s">
        <v>107</v>
      </c>
      <c r="D26" s="119">
        <v>192462.12</v>
      </c>
      <c r="E26" s="78"/>
    </row>
    <row r="27" ht="17.65" customHeight="1" spans="1:5">
      <c r="A27" s="93"/>
      <c r="B27" s="93"/>
      <c r="C27" s="93" t="s">
        <v>109</v>
      </c>
      <c r="D27" s="119"/>
      <c r="E27" s="78"/>
    </row>
    <row r="28" ht="17.65" customHeight="1" spans="1:5">
      <c r="A28" s="93"/>
      <c r="B28" s="93"/>
      <c r="C28" s="93" t="s">
        <v>111</v>
      </c>
      <c r="D28" s="119"/>
      <c r="E28" s="78"/>
    </row>
    <row r="29" ht="17.65" customHeight="1" spans="1:5">
      <c r="A29" s="93"/>
      <c r="B29" s="93"/>
      <c r="C29" s="93" t="s">
        <v>113</v>
      </c>
      <c r="D29" s="119"/>
      <c r="E29" s="78"/>
    </row>
    <row r="30" ht="17.65" customHeight="1" spans="1:5">
      <c r="A30" s="93"/>
      <c r="B30" s="93"/>
      <c r="C30" s="93" t="s">
        <v>115</v>
      </c>
      <c r="D30" s="119"/>
      <c r="E30" s="78"/>
    </row>
    <row r="31" ht="17.65" customHeight="1" spans="1:5">
      <c r="A31" s="93"/>
      <c r="B31" s="93"/>
      <c r="C31" s="93" t="s">
        <v>117</v>
      </c>
      <c r="D31" s="119"/>
      <c r="E31" s="78"/>
    </row>
    <row r="32" ht="17.65" customHeight="1" spans="1:5">
      <c r="A32" s="93"/>
      <c r="B32" s="93"/>
      <c r="C32" s="93" t="s">
        <v>119</v>
      </c>
      <c r="D32" s="119"/>
      <c r="E32" s="78"/>
    </row>
    <row r="33" ht="17.65" customHeight="1" spans="1:5">
      <c r="A33" s="93"/>
      <c r="B33" s="93"/>
      <c r="C33" s="93" t="s">
        <v>121</v>
      </c>
      <c r="D33" s="119"/>
      <c r="E33" s="78"/>
    </row>
    <row r="34" ht="17.65" customHeight="1" spans="1:5">
      <c r="A34" s="93"/>
      <c r="B34" s="93"/>
      <c r="C34" s="93" t="s">
        <v>122</v>
      </c>
      <c r="D34" s="119"/>
      <c r="E34" s="78"/>
    </row>
    <row r="35" ht="17.65" customHeight="1" spans="1:5">
      <c r="A35" s="93"/>
      <c r="B35" s="93"/>
      <c r="C35" s="93" t="s">
        <v>123</v>
      </c>
      <c r="D35" s="119"/>
      <c r="E35" s="78"/>
    </row>
    <row r="36" ht="17.65" customHeight="1" spans="1:5">
      <c r="A36" s="93"/>
      <c r="B36" s="93"/>
      <c r="C36" s="93" t="s">
        <v>124</v>
      </c>
      <c r="D36" s="119"/>
      <c r="E36" s="78"/>
    </row>
    <row r="37" ht="17.65" customHeight="1" spans="1:5">
      <c r="A37" s="93"/>
      <c r="B37" s="93"/>
      <c r="C37" s="93"/>
      <c r="D37" s="93"/>
      <c r="E37" s="78"/>
    </row>
    <row r="38" ht="17.65" customHeight="1" spans="1:5">
      <c r="A38" s="115"/>
      <c r="B38" s="115"/>
      <c r="C38" s="115" t="s">
        <v>234</v>
      </c>
      <c r="D38" s="116"/>
      <c r="E38" s="120"/>
    </row>
    <row r="39" ht="17.65" customHeight="1" spans="1:5">
      <c r="A39" s="115"/>
      <c r="B39" s="115"/>
      <c r="C39" s="115"/>
      <c r="D39" s="115"/>
      <c r="E39" s="120"/>
    </row>
    <row r="40" ht="17.65" customHeight="1" spans="1:5">
      <c r="A40" s="114" t="s">
        <v>235</v>
      </c>
      <c r="B40" s="116">
        <f>B6</f>
        <v>2515078.75</v>
      </c>
      <c r="C40" s="114" t="s">
        <v>236</v>
      </c>
      <c r="D40" s="117">
        <f>D6</f>
        <v>2515078.75</v>
      </c>
      <c r="E40" s="12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10" zoomScaleNormal="110" topLeftCell="D3" workbookViewId="0">
      <selection activeCell="E19" sqref="E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4.3" customHeight="1" spans="1:4">
      <c r="A1" s="72"/>
      <c r="D1" s="72"/>
    </row>
    <row r="2" ht="37.65" customHeight="1" spans="1:12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ht="21.1" customHeight="1" spans="1:12">
      <c r="A3" s="86" t="s">
        <v>29</v>
      </c>
      <c r="B3" s="86"/>
      <c r="C3" s="86"/>
      <c r="D3" s="86"/>
      <c r="E3" s="86"/>
      <c r="F3" s="86"/>
      <c r="G3" s="86"/>
      <c r="H3" s="86"/>
      <c r="I3" s="86"/>
      <c r="J3" s="86"/>
      <c r="K3" s="84" t="s">
        <v>30</v>
      </c>
      <c r="L3" s="84"/>
    </row>
    <row r="4" ht="21.85" customHeight="1" spans="1:12">
      <c r="A4" s="75" t="s">
        <v>154</v>
      </c>
      <c r="B4" s="75"/>
      <c r="C4" s="75"/>
      <c r="D4" s="75" t="s">
        <v>155</v>
      </c>
      <c r="E4" s="75" t="s">
        <v>156</v>
      </c>
      <c r="F4" s="75" t="s">
        <v>133</v>
      </c>
      <c r="G4" s="75" t="s">
        <v>157</v>
      </c>
      <c r="H4" s="75"/>
      <c r="I4" s="75"/>
      <c r="J4" s="75"/>
      <c r="K4" s="75"/>
      <c r="L4" s="75" t="s">
        <v>158</v>
      </c>
    </row>
    <row r="5" ht="18.05" customHeight="1" spans="1:12">
      <c r="A5" s="75"/>
      <c r="B5" s="75"/>
      <c r="C5" s="75"/>
      <c r="D5" s="75"/>
      <c r="E5" s="75"/>
      <c r="F5" s="75"/>
      <c r="G5" s="75" t="s">
        <v>135</v>
      </c>
      <c r="H5" s="75" t="s">
        <v>237</v>
      </c>
      <c r="I5" s="75"/>
      <c r="J5" s="75"/>
      <c r="K5" s="75" t="s">
        <v>238</v>
      </c>
      <c r="L5" s="75"/>
    </row>
    <row r="6" ht="24.85" customHeight="1" spans="1:12">
      <c r="A6" s="75" t="s">
        <v>162</v>
      </c>
      <c r="B6" s="75" t="s">
        <v>163</v>
      </c>
      <c r="C6" s="75" t="s">
        <v>164</v>
      </c>
      <c r="D6" s="75"/>
      <c r="E6" s="75"/>
      <c r="F6" s="75"/>
      <c r="G6" s="75"/>
      <c r="H6" s="75" t="s">
        <v>218</v>
      </c>
      <c r="I6" s="75" t="s">
        <v>239</v>
      </c>
      <c r="J6" s="75" t="s">
        <v>210</v>
      </c>
      <c r="K6" s="75"/>
      <c r="L6" s="75"/>
    </row>
    <row r="7" ht="19.9" customHeight="1" spans="1:12">
      <c r="A7" s="107"/>
      <c r="B7" s="107"/>
      <c r="C7" s="107"/>
      <c r="D7" s="95"/>
      <c r="E7" s="95" t="s">
        <v>133</v>
      </c>
      <c r="F7" s="108">
        <f>G7+L7</f>
        <v>2515078.75</v>
      </c>
      <c r="G7" s="108">
        <v>2365078.75</v>
      </c>
      <c r="H7" s="108">
        <v>2127234.6</v>
      </c>
      <c r="I7" s="108"/>
      <c r="J7" s="108">
        <v>12220</v>
      </c>
      <c r="K7" s="108">
        <v>225624.15</v>
      </c>
      <c r="L7" s="108">
        <f>L8</f>
        <v>150000</v>
      </c>
    </row>
    <row r="8" ht="28" customHeight="1" spans="1:12">
      <c r="A8" s="107"/>
      <c r="B8" s="107"/>
      <c r="C8" s="107"/>
      <c r="D8" s="97" t="s">
        <v>151</v>
      </c>
      <c r="E8" s="97" t="s">
        <v>4</v>
      </c>
      <c r="F8" s="108">
        <f>F9</f>
        <v>2515078.75</v>
      </c>
      <c r="G8" s="108">
        <v>2365078.75</v>
      </c>
      <c r="H8" s="108">
        <v>2127234.6</v>
      </c>
      <c r="I8" s="108"/>
      <c r="J8" s="108">
        <v>12220</v>
      </c>
      <c r="K8" s="108">
        <v>225624.15</v>
      </c>
      <c r="L8" s="108">
        <f>L9</f>
        <v>150000</v>
      </c>
    </row>
    <row r="9" ht="28" customHeight="1" spans="1:12">
      <c r="A9" s="107"/>
      <c r="B9" s="107"/>
      <c r="C9" s="107"/>
      <c r="D9" s="109" t="s">
        <v>152</v>
      </c>
      <c r="E9" s="109" t="s">
        <v>153</v>
      </c>
      <c r="F9" s="108">
        <f>SUM(F10:F20)</f>
        <v>2515078.75</v>
      </c>
      <c r="G9" s="108">
        <v>2365078.75</v>
      </c>
      <c r="H9" s="108">
        <v>2127234.6</v>
      </c>
      <c r="I9" s="108"/>
      <c r="J9" s="108">
        <v>12220</v>
      </c>
      <c r="K9" s="108">
        <v>225624.15</v>
      </c>
      <c r="L9" s="108">
        <f>L19</f>
        <v>150000</v>
      </c>
    </row>
    <row r="10" ht="23" customHeight="1" spans="1:12">
      <c r="A10" s="110" t="s">
        <v>165</v>
      </c>
      <c r="B10" s="110" t="s">
        <v>166</v>
      </c>
      <c r="C10" s="110" t="s">
        <v>166</v>
      </c>
      <c r="D10" s="111" t="s">
        <v>240</v>
      </c>
      <c r="E10" s="107" t="s">
        <v>168</v>
      </c>
      <c r="F10" s="112">
        <v>183656.16</v>
      </c>
      <c r="G10" s="112">
        <v>183656.16</v>
      </c>
      <c r="H10" s="113">
        <v>183656.16</v>
      </c>
      <c r="I10" s="113"/>
      <c r="J10" s="113"/>
      <c r="K10" s="113"/>
      <c r="L10" s="113"/>
    </row>
    <row r="11" ht="23" customHeight="1" spans="1:12">
      <c r="A11" s="110" t="s">
        <v>165</v>
      </c>
      <c r="B11" s="110" t="s">
        <v>169</v>
      </c>
      <c r="C11" s="110" t="s">
        <v>170</v>
      </c>
      <c r="D11" s="111" t="s">
        <v>241</v>
      </c>
      <c r="E11" s="107" t="s">
        <v>172</v>
      </c>
      <c r="F11" s="112">
        <v>8280</v>
      </c>
      <c r="G11" s="112">
        <v>8280</v>
      </c>
      <c r="H11" s="113"/>
      <c r="I11" s="113"/>
      <c r="J11" s="113">
        <v>8280</v>
      </c>
      <c r="K11" s="113"/>
      <c r="L11" s="113"/>
    </row>
    <row r="12" ht="23" customHeight="1" spans="1:12">
      <c r="A12" s="110" t="s">
        <v>165</v>
      </c>
      <c r="B12" s="110" t="s">
        <v>173</v>
      </c>
      <c r="C12" s="110" t="s">
        <v>170</v>
      </c>
      <c r="D12" s="111" t="s">
        <v>242</v>
      </c>
      <c r="E12" s="107" t="s">
        <v>175</v>
      </c>
      <c r="F12" s="112">
        <v>7636.36</v>
      </c>
      <c r="G12" s="112">
        <v>7636.36</v>
      </c>
      <c r="H12" s="113">
        <v>7636.36</v>
      </c>
      <c r="I12" s="113"/>
      <c r="J12" s="113"/>
      <c r="K12" s="113"/>
      <c r="L12" s="113"/>
    </row>
    <row r="13" ht="23" customHeight="1" spans="1:12">
      <c r="A13" s="110" t="s">
        <v>165</v>
      </c>
      <c r="B13" s="110" t="s">
        <v>173</v>
      </c>
      <c r="C13" s="110" t="s">
        <v>176</v>
      </c>
      <c r="D13" s="111" t="s">
        <v>243</v>
      </c>
      <c r="E13" s="107" t="s">
        <v>178</v>
      </c>
      <c r="F13" s="112">
        <v>10472.72</v>
      </c>
      <c r="G13" s="112">
        <v>10472.72</v>
      </c>
      <c r="H13" s="113">
        <v>10472.72</v>
      </c>
      <c r="I13" s="113"/>
      <c r="J13" s="113"/>
      <c r="K13" s="113"/>
      <c r="L13" s="113"/>
    </row>
    <row r="14" ht="23" customHeight="1" spans="1:12">
      <c r="A14" s="110" t="s">
        <v>165</v>
      </c>
      <c r="B14" s="110" t="s">
        <v>179</v>
      </c>
      <c r="C14" s="110" t="s">
        <v>179</v>
      </c>
      <c r="D14" s="111" t="s">
        <v>244</v>
      </c>
      <c r="E14" s="107" t="s">
        <v>181</v>
      </c>
      <c r="F14" s="112">
        <v>3300</v>
      </c>
      <c r="G14" s="112">
        <v>3300</v>
      </c>
      <c r="H14" s="113"/>
      <c r="I14" s="113"/>
      <c r="J14" s="113">
        <v>3300</v>
      </c>
      <c r="K14" s="113"/>
      <c r="L14" s="113"/>
    </row>
    <row r="15" ht="23" customHeight="1" spans="1:12">
      <c r="A15" s="110" t="s">
        <v>182</v>
      </c>
      <c r="B15" s="110" t="s">
        <v>183</v>
      </c>
      <c r="C15" s="110" t="s">
        <v>176</v>
      </c>
      <c r="D15" s="111" t="s">
        <v>245</v>
      </c>
      <c r="E15" s="107" t="s">
        <v>185</v>
      </c>
      <c r="F15" s="112">
        <v>94909</v>
      </c>
      <c r="G15" s="112">
        <v>94909</v>
      </c>
      <c r="H15" s="113">
        <v>94909</v>
      </c>
      <c r="I15" s="113"/>
      <c r="J15" s="113"/>
      <c r="K15" s="113"/>
      <c r="L15" s="113"/>
    </row>
    <row r="16" ht="23" customHeight="1" spans="1:12">
      <c r="A16" s="110" t="s">
        <v>182</v>
      </c>
      <c r="B16" s="110" t="s">
        <v>183</v>
      </c>
      <c r="C16" s="110" t="s">
        <v>186</v>
      </c>
      <c r="D16" s="111" t="s">
        <v>246</v>
      </c>
      <c r="E16" s="107" t="s">
        <v>188</v>
      </c>
      <c r="F16" s="112">
        <v>32727.24</v>
      </c>
      <c r="G16" s="112">
        <v>32727.24</v>
      </c>
      <c r="H16" s="113">
        <v>32727.24</v>
      </c>
      <c r="I16" s="113"/>
      <c r="J16" s="113"/>
      <c r="K16" s="113"/>
      <c r="L16" s="113"/>
    </row>
    <row r="17" ht="23" customHeight="1" spans="1:12">
      <c r="A17" s="110" t="s">
        <v>182</v>
      </c>
      <c r="B17" s="110" t="s">
        <v>183</v>
      </c>
      <c r="C17" s="110" t="s">
        <v>179</v>
      </c>
      <c r="D17" s="111" t="s">
        <v>247</v>
      </c>
      <c r="E17" s="107" t="s">
        <v>190</v>
      </c>
      <c r="F17" s="112">
        <v>2160</v>
      </c>
      <c r="G17" s="112">
        <v>2160</v>
      </c>
      <c r="H17" s="113">
        <v>1520</v>
      </c>
      <c r="I17" s="113"/>
      <c r="J17" s="113">
        <v>640</v>
      </c>
      <c r="K17" s="113"/>
      <c r="L17" s="113"/>
    </row>
    <row r="18" ht="23" customHeight="1" spans="1:12">
      <c r="A18" s="110" t="s">
        <v>191</v>
      </c>
      <c r="B18" s="110" t="s">
        <v>176</v>
      </c>
      <c r="C18" s="110" t="s">
        <v>192</v>
      </c>
      <c r="D18" s="111" t="s">
        <v>248</v>
      </c>
      <c r="E18" s="107" t="s">
        <v>194</v>
      </c>
      <c r="F18" s="112">
        <v>1829475.15</v>
      </c>
      <c r="G18" s="112">
        <v>1829475.15</v>
      </c>
      <c r="H18" s="113">
        <v>1603851</v>
      </c>
      <c r="I18" s="113"/>
      <c r="J18" s="113"/>
      <c r="K18" s="113">
        <v>225624.15</v>
      </c>
      <c r="L18" s="113"/>
    </row>
    <row r="19" ht="23" customHeight="1" spans="1:12">
      <c r="A19" s="110">
        <v>213</v>
      </c>
      <c r="B19" s="110" t="s">
        <v>176</v>
      </c>
      <c r="C19" s="110">
        <v>99</v>
      </c>
      <c r="D19" s="110">
        <v>2130299</v>
      </c>
      <c r="E19" s="110" t="s">
        <v>195</v>
      </c>
      <c r="F19" s="112">
        <f>L19</f>
        <v>150000</v>
      </c>
      <c r="G19" s="112"/>
      <c r="H19" s="113"/>
      <c r="I19" s="113"/>
      <c r="J19" s="113"/>
      <c r="K19" s="113"/>
      <c r="L19" s="113">
        <v>150000</v>
      </c>
    </row>
    <row r="20" ht="23" customHeight="1" spans="1:12">
      <c r="A20" s="110" t="s">
        <v>196</v>
      </c>
      <c r="B20" s="110" t="s">
        <v>176</v>
      </c>
      <c r="C20" s="110" t="s">
        <v>170</v>
      </c>
      <c r="D20" s="111" t="s">
        <v>249</v>
      </c>
      <c r="E20" s="107" t="s">
        <v>198</v>
      </c>
      <c r="F20" s="112">
        <v>192462.12</v>
      </c>
      <c r="G20" s="112">
        <v>192462.12</v>
      </c>
      <c r="H20" s="113">
        <v>192462.12</v>
      </c>
      <c r="I20" s="113"/>
      <c r="J20" s="113"/>
      <c r="K20" s="113"/>
      <c r="L20" s="113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摸鱼</cp:lastModifiedBy>
  <dcterms:created xsi:type="dcterms:W3CDTF">2022-03-23T08:41:00Z</dcterms:created>
  <dcterms:modified xsi:type="dcterms:W3CDTF">2022-04-01T01:21:45Z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632B2424146F495CB9C57E4213466850</vt:lpwstr>
  </property>
</Properties>
</file>