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出租车" sheetId="4" r:id="rId1"/>
    <sheet name="农客（湘运）" sheetId="5" r:id="rId2"/>
    <sheet name="农客（东升）" sheetId="6" r:id="rId3"/>
    <sheet name="Sheet1" sheetId="1" r:id="rId4"/>
    <sheet name="Sheet2" sheetId="2" r:id="rId5"/>
    <sheet name="Sheet3" sheetId="3" r:id="rId6"/>
  </sheets>
  <definedNames>
    <definedName name="_xlnm.Print_Titles" localSheetId="1">'农客（湘运）'!$1:$4</definedName>
    <definedName name="_xlnm.Print_Area" localSheetId="1">'农客（湘运）'!$A$1:$G$35</definedName>
  </definedNames>
  <calcPr calcId="144525"/>
</workbook>
</file>

<file path=xl/sharedStrings.xml><?xml version="1.0" encoding="utf-8"?>
<sst xmlns="http://schemas.openxmlformats.org/spreadsheetml/2006/main" count="265" uniqueCount="152">
  <si>
    <t>炎陵县2020年度出租车成品油价格补贴公示表</t>
  </si>
  <si>
    <t>炎陵县康华汽车贸易出租有限责任公司                        单位：元         填报时间：2022年2月10日</t>
  </si>
  <si>
    <t>序号</t>
  </si>
  <si>
    <t>车牌号</t>
  </si>
  <si>
    <t>经营车主</t>
  </si>
  <si>
    <t>2020年补贴</t>
  </si>
  <si>
    <t>补贴金额（元）</t>
  </si>
  <si>
    <t>申报补贴系数
（实际营运天数）</t>
  </si>
  <si>
    <t>审核补贴系数</t>
  </si>
  <si>
    <t>湘BX9233</t>
  </si>
  <si>
    <t>炎陵县康华汽车贸易出租有限责任公司</t>
  </si>
  <si>
    <t>湘BX9238</t>
  </si>
  <si>
    <t>湘BX9252</t>
  </si>
  <si>
    <t>湘BX9255</t>
  </si>
  <si>
    <t>湘BX9259</t>
  </si>
  <si>
    <t>湘BX9266</t>
  </si>
  <si>
    <t>湘BX9268</t>
  </si>
  <si>
    <t>湘BX9269</t>
  </si>
  <si>
    <t>湘BX9277</t>
  </si>
  <si>
    <t>湘BX9278</t>
  </si>
  <si>
    <t>湘BX9282</t>
  </si>
  <si>
    <t>湘BX9286</t>
  </si>
  <si>
    <t>湘BX9288</t>
  </si>
  <si>
    <t>湘BX9289</t>
  </si>
  <si>
    <t>湘BX9292</t>
  </si>
  <si>
    <t>湘BX9296</t>
  </si>
  <si>
    <t>湘BX9298</t>
  </si>
  <si>
    <t>合计</t>
  </si>
  <si>
    <t>备注：
1、每车补贴计算方式：每车按实际营运天数的系数车辆数计算，总金额130000元/13.28系数=9789.156元/系数，四舍五入保留整数。
2、企业内部公示时间为：2022年2月10日—2022年2月18日
3、监督投诉电话：0731-26226050
4、炎陵县出租车经营为公车公营模式。</t>
  </si>
  <si>
    <t xml:space="preserve">填报人（签字）：            填报单位审核人（签字）：              填报单位负责人（签字）：   </t>
  </si>
  <si>
    <t>炎陵县2020年农村客运油价补贴资金及省统筹资金发放公示表</t>
  </si>
  <si>
    <t xml:space="preserve">(公章）：湘运集团有限责任公司炎陵客运分公司              单位：元           填报时间：2022年2月9日    </t>
  </si>
  <si>
    <t>承包经营人</t>
  </si>
  <si>
    <t>家庭住址</t>
  </si>
  <si>
    <t>申报补贴座位系数（农客）</t>
  </si>
  <si>
    <t>审核补贴座位系数（农客）</t>
  </si>
  <si>
    <t>湘B91051</t>
  </si>
  <si>
    <t>刘成建</t>
  </si>
  <si>
    <r>
      <rPr>
        <sz val="10.5"/>
        <color theme="1"/>
        <rFont val="宋体"/>
        <charset val="134"/>
      </rPr>
      <t>炎陵县十都镇西正路</t>
    </r>
    <r>
      <rPr>
        <sz val="10.5"/>
        <color theme="1"/>
        <rFont val="Times New Roman"/>
        <charset val="134"/>
      </rPr>
      <t>21</t>
    </r>
    <r>
      <rPr>
        <sz val="10.5"/>
        <color theme="1"/>
        <rFont val="宋体"/>
        <charset val="134"/>
      </rPr>
      <t>号</t>
    </r>
  </si>
  <si>
    <t>湘B91115</t>
  </si>
  <si>
    <t>湘B91168</t>
  </si>
  <si>
    <t>兰新玲</t>
  </si>
  <si>
    <r>
      <rPr>
        <sz val="10.5"/>
        <color theme="1"/>
        <rFont val="宋体"/>
        <charset val="134"/>
      </rPr>
      <t>炎陵县沔渡镇苍背村大</t>
    </r>
    <r>
      <rPr>
        <sz val="10.5"/>
        <color theme="1"/>
        <rFont val="Times New Roman"/>
        <charset val="134"/>
      </rPr>
      <t>04</t>
    </r>
    <r>
      <rPr>
        <sz val="10.5"/>
        <color theme="1"/>
        <rFont val="宋体"/>
        <charset val="134"/>
      </rPr>
      <t>号</t>
    </r>
  </si>
  <si>
    <t>湘B90820</t>
  </si>
  <si>
    <t>陈昌书</t>
  </si>
  <si>
    <r>
      <rPr>
        <sz val="10.5"/>
        <color theme="1"/>
        <rFont val="宋体"/>
        <charset val="134"/>
      </rPr>
      <t>炎陵县龙溪乡南岸村江洲</t>
    </r>
    <r>
      <rPr>
        <sz val="10.5"/>
        <color theme="1"/>
        <rFont val="Times New Roman"/>
        <charset val="134"/>
      </rPr>
      <t>28</t>
    </r>
    <r>
      <rPr>
        <sz val="10.5"/>
        <color theme="1"/>
        <rFont val="宋体"/>
        <charset val="134"/>
      </rPr>
      <t>号</t>
    </r>
  </si>
  <si>
    <t>湘BA6157</t>
  </si>
  <si>
    <t>湘B91049</t>
  </si>
  <si>
    <t>罗传德</t>
  </si>
  <si>
    <r>
      <rPr>
        <sz val="10.5"/>
        <color theme="1"/>
        <rFont val="宋体"/>
        <charset val="134"/>
      </rPr>
      <t>炎陵县下村乡大溪村杉树排</t>
    </r>
    <r>
      <rPr>
        <sz val="10.5"/>
        <color theme="1"/>
        <rFont val="Times New Roman"/>
        <charset val="134"/>
      </rPr>
      <t>31</t>
    </r>
    <r>
      <rPr>
        <sz val="10.5"/>
        <color theme="1"/>
        <rFont val="宋体"/>
        <charset val="134"/>
      </rPr>
      <t>号</t>
    </r>
  </si>
  <si>
    <t>湘B91178</t>
  </si>
  <si>
    <t>林利良</t>
  </si>
  <si>
    <r>
      <rPr>
        <sz val="10.5"/>
        <color theme="1"/>
        <rFont val="宋体"/>
        <charset val="134"/>
      </rPr>
      <t>炎陵县中村乡龙坪村上坪源</t>
    </r>
    <r>
      <rPr>
        <sz val="10.5"/>
        <color theme="1"/>
        <rFont val="Times New Roman"/>
        <charset val="134"/>
      </rPr>
      <t>50</t>
    </r>
    <r>
      <rPr>
        <sz val="10.5"/>
        <color theme="1"/>
        <rFont val="宋体"/>
        <charset val="134"/>
      </rPr>
      <t>号</t>
    </r>
  </si>
  <si>
    <t>湘B90671</t>
  </si>
  <si>
    <t>罗长根</t>
  </si>
  <si>
    <r>
      <rPr>
        <sz val="10.5"/>
        <color theme="1"/>
        <rFont val="宋体"/>
        <charset val="134"/>
      </rPr>
      <t>炎陵县鹿原镇坳头村老屋</t>
    </r>
    <r>
      <rPr>
        <sz val="10.5"/>
        <color theme="1"/>
        <rFont val="Times New Roman"/>
        <charset val="134"/>
      </rPr>
      <t>27</t>
    </r>
    <r>
      <rPr>
        <sz val="10.5"/>
        <color theme="1"/>
        <rFont val="宋体"/>
        <charset val="134"/>
      </rPr>
      <t>号</t>
    </r>
  </si>
  <si>
    <t>湘B91001</t>
  </si>
  <si>
    <t>潘泽强</t>
  </si>
  <si>
    <r>
      <rPr>
        <sz val="10.5"/>
        <color theme="1"/>
        <rFont val="宋体"/>
        <charset val="134"/>
      </rPr>
      <t>炎陵县三河镇坪形村矮基岭</t>
    </r>
    <r>
      <rPr>
        <sz val="10.5"/>
        <color theme="1"/>
        <rFont val="Times New Roman"/>
        <charset val="134"/>
      </rPr>
      <t>01</t>
    </r>
    <r>
      <rPr>
        <sz val="10.5"/>
        <color theme="1"/>
        <rFont val="宋体"/>
        <charset val="134"/>
      </rPr>
      <t>号</t>
    </r>
  </si>
  <si>
    <t>湘B91212</t>
  </si>
  <si>
    <t>湘B91031</t>
  </si>
  <si>
    <t>湘B91249</t>
  </si>
  <si>
    <t>周海波</t>
  </si>
  <si>
    <t>炎陵县鹿原镇炎陵村小冲组</t>
  </si>
  <si>
    <t>湘B90927</t>
  </si>
  <si>
    <t>湘B90943</t>
  </si>
  <si>
    <t>湘B90970</t>
  </si>
  <si>
    <t>湘B91172</t>
  </si>
  <si>
    <t>湘B91233</t>
  </si>
  <si>
    <t>蓝才万</t>
  </si>
  <si>
    <t>炎陵县中村乡联西村山下04号</t>
  </si>
  <si>
    <t>湘B91071</t>
  </si>
  <si>
    <t>朱树纲</t>
  </si>
  <si>
    <r>
      <rPr>
        <sz val="10.5"/>
        <color theme="1"/>
        <rFont val="宋体"/>
        <charset val="134"/>
      </rPr>
      <t>炎陵县霞阳镇东正街</t>
    </r>
    <r>
      <rPr>
        <sz val="10.5"/>
        <color theme="1"/>
        <rFont val="Times New Roman"/>
        <charset val="134"/>
      </rPr>
      <t>01</t>
    </r>
    <r>
      <rPr>
        <sz val="10.5"/>
        <color theme="1"/>
        <rFont val="宋体"/>
        <charset val="134"/>
      </rPr>
      <t>号</t>
    </r>
  </si>
  <si>
    <t>湘BA7098</t>
  </si>
  <si>
    <t>湘B91111</t>
  </si>
  <si>
    <t>宋卫民</t>
  </si>
  <si>
    <t>炎陵县霞阳镇文化路52号</t>
  </si>
  <si>
    <t>湘B91118</t>
  </si>
  <si>
    <t>湘B91177</t>
  </si>
  <si>
    <t>湘B91165</t>
  </si>
  <si>
    <t>湘B91009</t>
  </si>
  <si>
    <t>沈勇波</t>
  </si>
  <si>
    <t>炎陵县中村乡梅岗村石洲坑08号</t>
  </si>
  <si>
    <t xml:space="preserve"> 填报人：邱娟</t>
  </si>
  <si>
    <t>填报单位审核人：</t>
  </si>
  <si>
    <t>备注：以上是发放2020年农村客运油价补贴资金及省统筹资金；客运补贴金额=座位系数×平均补贴金额（约1202.186元/座位）</t>
  </si>
  <si>
    <t xml:space="preserve">      公示日期：2022年2月10日——2022年2月18日</t>
  </si>
  <si>
    <t xml:space="preserve">      投诉电话：0731—26226050</t>
  </si>
  <si>
    <t>以上车辆农村客运油价补贴资金及省统筹资金发放到湘运集团有限责任公司账号，再由公司统一发放到车辆承包人。</t>
  </si>
  <si>
    <t>可登录网址“http://www.hnyanling.gov.cn/”进入炎陵县人民政府门户网（公告公示栏查看）。</t>
  </si>
  <si>
    <t>炎陵县2020年农村客运车辆费改税及成品油价格补助专项资金公示表</t>
  </si>
  <si>
    <t xml:space="preserve">(公章）：炎陵县东升城乡客运有限公司          单位：元         填报时间：2022年02月10日    </t>
  </si>
  <si>
    <t>申报座位系数</t>
  </si>
  <si>
    <t xml:space="preserve"> 省厅审核即实际补贴座位系数</t>
  </si>
  <si>
    <t>全年补贴金额（元）</t>
  </si>
  <si>
    <t>湘B90833</t>
  </si>
  <si>
    <t>炎陵县沔渡镇苍背村大塘04号</t>
  </si>
  <si>
    <t>21639</t>
  </si>
  <si>
    <t>湘B91209</t>
  </si>
  <si>
    <t>炎陵县沔渡镇苍背村大塘05号</t>
  </si>
  <si>
    <t>28852</t>
  </si>
  <si>
    <t>湘B91239</t>
  </si>
  <si>
    <t>炎陵县沔渡镇苍背村大塘06号</t>
  </si>
  <si>
    <t>27650</t>
  </si>
  <si>
    <t>湘B90917</t>
  </si>
  <si>
    <t>炎陵县霞阳镇东正街02号</t>
  </si>
  <si>
    <t>湘B91107</t>
  </si>
  <si>
    <t>炎陵县霞阳镇东正街03号</t>
  </si>
  <si>
    <t>31257</t>
  </si>
  <si>
    <t>湘B90949</t>
  </si>
  <si>
    <t>邝小琴</t>
  </si>
  <si>
    <t>炎陵县下村乡大横溪村杉树排31栋1号</t>
  </si>
  <si>
    <t>42076</t>
  </si>
  <si>
    <t>湘B91026</t>
  </si>
  <si>
    <t>44481</t>
  </si>
  <si>
    <t>湘B90873</t>
  </si>
  <si>
    <t>唐小军</t>
  </si>
  <si>
    <t>炎陵县霞阳镇井冈东路62号</t>
  </si>
  <si>
    <t>30055</t>
  </si>
  <si>
    <t>湘B91016</t>
  </si>
  <si>
    <t>湘B91125</t>
  </si>
  <si>
    <t>湘B91116</t>
  </si>
  <si>
    <t>湘B90803</t>
  </si>
  <si>
    <t>32459</t>
  </si>
  <si>
    <t>湘B90751</t>
  </si>
  <si>
    <t>湘B91292</t>
  </si>
  <si>
    <r>
      <rPr>
        <b/>
        <sz val="20"/>
        <color indexed="8"/>
        <rFont val="宋体"/>
        <charset val="134"/>
      </rPr>
      <t>炎陵县20</t>
    </r>
    <r>
      <rPr>
        <b/>
        <sz val="20"/>
        <color indexed="8"/>
        <rFont val="宋体"/>
        <charset val="134"/>
      </rPr>
      <t>20</t>
    </r>
    <r>
      <rPr>
        <b/>
        <sz val="20"/>
        <color indexed="8"/>
        <rFont val="宋体"/>
        <charset val="134"/>
      </rPr>
      <t>年农村客运车辆费改税及成品油价格补助专项资金公示表</t>
    </r>
  </si>
  <si>
    <r>
      <rPr>
        <sz val="12"/>
        <color indexed="8"/>
        <rFont val="宋体"/>
        <charset val="134"/>
      </rPr>
      <t>(公章）：炎陵县东升城乡客运有限公司                 单位：元                    填报时间：202</t>
    </r>
    <r>
      <rPr>
        <sz val="12"/>
        <color indexed="8"/>
        <rFont val="宋体"/>
        <charset val="134"/>
      </rPr>
      <t>2</t>
    </r>
    <r>
      <rPr>
        <sz val="12"/>
        <color indexed="8"/>
        <rFont val="宋体"/>
        <charset val="134"/>
      </rPr>
      <t>年</t>
    </r>
    <r>
      <rPr>
        <sz val="12"/>
        <color indexed="8"/>
        <rFont val="宋体"/>
        <charset val="134"/>
      </rPr>
      <t>02</t>
    </r>
    <r>
      <rPr>
        <sz val="12"/>
        <color indexed="8"/>
        <rFont val="宋体"/>
        <charset val="134"/>
      </rPr>
      <t>月</t>
    </r>
    <r>
      <rPr>
        <sz val="12"/>
        <color indexed="8"/>
        <rFont val="宋体"/>
        <charset val="134"/>
      </rPr>
      <t>10</t>
    </r>
    <r>
      <rPr>
        <sz val="12"/>
        <color indexed="8"/>
        <rFont val="宋体"/>
        <charset val="134"/>
      </rPr>
      <t xml:space="preserve">日    </t>
    </r>
  </si>
  <si>
    <t>湘B90766</t>
  </si>
  <si>
    <t>湘B90783</t>
  </si>
  <si>
    <t>湘B91019</t>
  </si>
  <si>
    <t>湘B91010</t>
  </si>
  <si>
    <t>湘B91109</t>
  </si>
  <si>
    <t>湘B90663</t>
  </si>
  <si>
    <t>湘B90635</t>
  </si>
  <si>
    <t>湘B90781</t>
  </si>
  <si>
    <t>湘B91221</t>
  </si>
  <si>
    <t>湘BA3669</t>
  </si>
  <si>
    <t>炎陵县霞阳镇东正街01号</t>
  </si>
  <si>
    <t>湘B90765</t>
  </si>
  <si>
    <t>10818</t>
  </si>
  <si>
    <t>湘BA7328</t>
  </si>
  <si>
    <t>陈子贵</t>
  </si>
  <si>
    <t>炎陵县沔渡镇夏馆村坟山14号</t>
  </si>
  <si>
    <t>合                    计</t>
  </si>
  <si>
    <t>794645</t>
  </si>
  <si>
    <t>填报人：</t>
  </si>
  <si>
    <t>张霞</t>
  </si>
  <si>
    <t>段  麟</t>
  </si>
  <si>
    <t>填报单位负责人：段如华</t>
  </si>
  <si>
    <t>备注：根据湖南省财政厅《关于下达2020年度农村客运和出租车行业油价补贴资金及省统筹资金的通知》（湘财预【2021】369号文件、《湖南省道路运输管理局关于转发&lt;湖南省财政厅关于下达2020年度农村客运和出租车行业油价补贴资金及省统筹资金的通知&gt;的通知》（湘运管财统发【2022】7号文件附件2明细表显示，炎陵县涉及本次应发放资金合计167.00万元，其中农客油补154.00万元，出租油补13.00万元。我公司2020年度共计26台车，516座，约1202.186元/座位系数，测算后实际补助总金额794645元。</t>
  </si>
</sst>
</file>

<file path=xl/styles.xml><?xml version="1.0" encoding="utf-8"?>
<styleSheet xmlns="http://schemas.openxmlformats.org/spreadsheetml/2006/main">
  <numFmts count="10">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_ "/>
    <numFmt numFmtId="177" formatCode="0_);[Red]\(0\)"/>
    <numFmt numFmtId="178" formatCode="0.00_ "/>
    <numFmt numFmtId="179" formatCode="0.0_ "/>
    <numFmt numFmtId="180" formatCode="#0.00"/>
    <numFmt numFmtId="181" formatCode="#0"/>
  </numFmts>
  <fonts count="46">
    <font>
      <sz val="11"/>
      <color theme="1"/>
      <name val="宋体"/>
      <charset val="134"/>
      <scheme val="minor"/>
    </font>
    <font>
      <b/>
      <sz val="20"/>
      <color indexed="8"/>
      <name val="宋体"/>
      <charset val="134"/>
    </font>
    <font>
      <sz val="12"/>
      <color indexed="8"/>
      <name val="宋体"/>
      <charset val="134"/>
    </font>
    <font>
      <sz val="10.5"/>
      <color indexed="8"/>
      <name val="宋体"/>
      <charset val="134"/>
    </font>
    <font>
      <sz val="10"/>
      <name val="宋体"/>
      <charset val="134"/>
    </font>
    <font>
      <sz val="10"/>
      <color indexed="8"/>
      <name val="宋体"/>
      <charset val="134"/>
    </font>
    <font>
      <sz val="11"/>
      <name val="宋体"/>
      <charset val="134"/>
    </font>
    <font>
      <sz val="11"/>
      <color indexed="8"/>
      <name val="宋体"/>
      <charset val="134"/>
    </font>
    <font>
      <sz val="11"/>
      <color theme="1"/>
      <name val="宋体"/>
      <charset val="134"/>
    </font>
    <font>
      <sz val="11"/>
      <color theme="5"/>
      <name val="宋体"/>
      <charset val="134"/>
    </font>
    <font>
      <sz val="10.5"/>
      <name val="宋体"/>
      <charset val="134"/>
    </font>
    <font>
      <b/>
      <sz val="10.5"/>
      <color indexed="8"/>
      <name val="宋体"/>
      <charset val="134"/>
    </font>
    <font>
      <sz val="11"/>
      <color theme="5"/>
      <name val="宋体"/>
      <charset val="134"/>
      <scheme val="minor"/>
    </font>
    <font>
      <b/>
      <sz val="20"/>
      <color theme="1"/>
      <name val="宋体"/>
      <charset val="134"/>
      <scheme val="minor"/>
    </font>
    <font>
      <sz val="12"/>
      <color theme="1"/>
      <name val="宋体"/>
      <charset val="134"/>
      <scheme val="minor"/>
    </font>
    <font>
      <sz val="10.5"/>
      <color theme="1"/>
      <name val="宋体"/>
      <charset val="134"/>
      <scheme val="minor"/>
    </font>
    <font>
      <sz val="11"/>
      <name val="宋体"/>
      <charset val="134"/>
      <scheme val="minor"/>
    </font>
    <font>
      <sz val="10.5"/>
      <color theme="1"/>
      <name val="宋体"/>
      <charset val="134"/>
    </font>
    <font>
      <b/>
      <sz val="22"/>
      <color theme="1"/>
      <name val="宋体"/>
      <charset val="134"/>
      <scheme val="minor"/>
    </font>
    <font>
      <sz val="8"/>
      <color theme="1"/>
      <name val="宋体"/>
      <charset val="134"/>
    </font>
    <font>
      <sz val="11"/>
      <color indexed="8"/>
      <name val="宋体"/>
      <charset val="134"/>
      <scheme val="minor"/>
    </font>
    <font>
      <sz val="11"/>
      <color rgb="FF000000"/>
      <name val="宋体"/>
      <charset val="134"/>
    </font>
    <font>
      <sz val="10"/>
      <name val="宋体"/>
      <charset val="134"/>
      <scheme val="minor"/>
    </font>
    <font>
      <sz val="10"/>
      <color theme="1"/>
      <name val="宋体"/>
      <charset val="134"/>
      <scheme val="minor"/>
    </font>
    <font>
      <sz val="10"/>
      <name val="宋体"/>
      <charset val="0"/>
      <scheme val="minor"/>
    </font>
    <font>
      <b/>
      <sz val="11"/>
      <color rgb="FF3F3F3F"/>
      <name val="宋体"/>
      <charset val="0"/>
      <scheme val="minor"/>
    </font>
    <font>
      <sz val="9"/>
      <name val="宋体"/>
      <charset val="134"/>
    </font>
    <font>
      <sz val="11"/>
      <color theme="0"/>
      <name val="宋体"/>
      <charset val="0"/>
      <scheme val="minor"/>
    </font>
    <font>
      <sz val="11"/>
      <color theme="1"/>
      <name val="宋体"/>
      <charset val="0"/>
      <scheme val="minor"/>
    </font>
    <font>
      <sz val="11"/>
      <color rgb="FFFF0000"/>
      <name val="宋体"/>
      <charset val="0"/>
      <scheme val="minor"/>
    </font>
    <font>
      <sz val="11"/>
      <color rgb="FF3F3F76"/>
      <name val="宋体"/>
      <charset val="0"/>
      <scheme val="minor"/>
    </font>
    <font>
      <sz val="11"/>
      <color rgb="FF9C0006"/>
      <name val="宋体"/>
      <charset val="0"/>
      <scheme val="minor"/>
    </font>
    <font>
      <b/>
      <sz val="18"/>
      <color theme="3"/>
      <name val="宋体"/>
      <charset val="134"/>
      <scheme val="minor"/>
    </font>
    <font>
      <sz val="11"/>
      <color rgb="FFFA7D00"/>
      <name val="宋体"/>
      <charset val="0"/>
      <scheme val="minor"/>
    </font>
    <font>
      <b/>
      <sz val="11"/>
      <color rgb="FFFFFFFF"/>
      <name val="宋体"/>
      <charset val="0"/>
      <scheme val="minor"/>
    </font>
    <font>
      <u/>
      <sz val="11"/>
      <color rgb="FF0000FF"/>
      <name val="宋体"/>
      <charset val="0"/>
      <scheme val="minor"/>
    </font>
    <font>
      <sz val="11"/>
      <color rgb="FF006100"/>
      <name val="宋体"/>
      <charset val="0"/>
      <scheme val="minor"/>
    </font>
    <font>
      <u/>
      <sz val="11"/>
      <color rgb="FF800080"/>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b/>
      <sz val="11"/>
      <color rgb="FFFA7D00"/>
      <name val="宋体"/>
      <charset val="0"/>
      <scheme val="minor"/>
    </font>
    <font>
      <sz val="11"/>
      <color rgb="FF9C6500"/>
      <name val="宋体"/>
      <charset val="0"/>
      <scheme val="minor"/>
    </font>
    <font>
      <sz val="10.5"/>
      <color theme="1"/>
      <name val="Times New Roman"/>
      <charset val="134"/>
    </font>
  </fonts>
  <fills count="33">
    <fill>
      <patternFill patternType="none"/>
    </fill>
    <fill>
      <patternFill patternType="gray125"/>
    </fill>
    <fill>
      <patternFill patternType="solid">
        <fgColor rgb="FFF2F2F2"/>
        <bgColor indexed="64"/>
      </patternFill>
    </fill>
    <fill>
      <patternFill patternType="solid">
        <fgColor theme="5"/>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theme="7"/>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rgb="FFC6EFCE"/>
        <bgColor indexed="64"/>
      </patternFill>
    </fill>
    <fill>
      <patternFill patternType="solid">
        <fgColor theme="8"/>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9"/>
        <bgColor indexed="64"/>
      </patternFill>
    </fill>
    <fill>
      <patternFill patternType="solid">
        <fgColor theme="6"/>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28" fillId="4" borderId="0" applyNumberFormat="0" applyBorder="0" applyAlignment="0" applyProtection="0">
      <alignment vertical="center"/>
    </xf>
    <xf numFmtId="0" fontId="30" fillId="5" borderId="12" applyNumberFormat="0" applyAlignment="0" applyProtection="0">
      <alignment vertical="center"/>
    </xf>
    <xf numFmtId="44" fontId="0" fillId="0" borderId="0" applyFont="0" applyFill="0" applyBorder="0" applyAlignment="0" applyProtection="0">
      <alignment vertical="center"/>
    </xf>
    <xf numFmtId="0" fontId="26" fillId="0" borderId="0">
      <alignment vertical="center"/>
    </xf>
    <xf numFmtId="41" fontId="0" fillId="0" borderId="0" applyFont="0" applyFill="0" applyBorder="0" applyAlignment="0" applyProtection="0">
      <alignment vertical="center"/>
    </xf>
    <xf numFmtId="0" fontId="28" fillId="8" borderId="0" applyNumberFormat="0" applyBorder="0" applyAlignment="0" applyProtection="0">
      <alignment vertical="center"/>
    </xf>
    <xf numFmtId="0" fontId="31" fillId="10" borderId="0" applyNumberFormat="0" applyBorder="0" applyAlignment="0" applyProtection="0">
      <alignment vertical="center"/>
    </xf>
    <xf numFmtId="43" fontId="0" fillId="0" borderId="0" applyFont="0" applyFill="0" applyBorder="0" applyAlignment="0" applyProtection="0">
      <alignment vertical="center"/>
    </xf>
    <xf numFmtId="0" fontId="27" fillId="12" borderId="0" applyNumberFormat="0" applyBorder="0" applyAlignment="0" applyProtection="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0" fillId="14" borderId="15" applyNumberFormat="0" applyFont="0" applyAlignment="0" applyProtection="0">
      <alignment vertical="center"/>
    </xf>
    <xf numFmtId="0" fontId="27" fillId="17" borderId="0" applyNumberFormat="0" applyBorder="0" applyAlignment="0" applyProtection="0">
      <alignment vertical="center"/>
    </xf>
    <xf numFmtId="0" fontId="3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6" applyNumberFormat="0" applyFill="0" applyAlignment="0" applyProtection="0">
      <alignment vertical="center"/>
    </xf>
    <xf numFmtId="0" fontId="41" fillId="0" borderId="16" applyNumberFormat="0" applyFill="0" applyAlignment="0" applyProtection="0">
      <alignment vertical="center"/>
    </xf>
    <xf numFmtId="0" fontId="27" fillId="23" borderId="0" applyNumberFormat="0" applyBorder="0" applyAlignment="0" applyProtection="0">
      <alignment vertical="center"/>
    </xf>
    <xf numFmtId="0" fontId="38" fillId="0" borderId="17" applyNumberFormat="0" applyFill="0" applyAlignment="0" applyProtection="0">
      <alignment vertical="center"/>
    </xf>
    <xf numFmtId="0" fontId="27" fillId="25" borderId="0" applyNumberFormat="0" applyBorder="0" applyAlignment="0" applyProtection="0">
      <alignment vertical="center"/>
    </xf>
    <xf numFmtId="0" fontId="25" fillId="2" borderId="11" applyNumberFormat="0" applyAlignment="0" applyProtection="0">
      <alignment vertical="center"/>
    </xf>
    <xf numFmtId="0" fontId="43" fillId="2" borderId="12" applyNumberFormat="0" applyAlignment="0" applyProtection="0">
      <alignment vertical="center"/>
    </xf>
    <xf numFmtId="0" fontId="34" fillId="13" borderId="14" applyNumberFormat="0" applyAlignment="0" applyProtection="0">
      <alignment vertical="center"/>
    </xf>
    <xf numFmtId="0" fontId="28" fillId="29" borderId="0" applyNumberFormat="0" applyBorder="0" applyAlignment="0" applyProtection="0">
      <alignment vertical="center"/>
    </xf>
    <xf numFmtId="0" fontId="27" fillId="3" borderId="0" applyNumberFormat="0" applyBorder="0" applyAlignment="0" applyProtection="0">
      <alignment vertical="center"/>
    </xf>
    <xf numFmtId="0" fontId="33" fillId="0" borderId="13" applyNumberFormat="0" applyFill="0" applyAlignment="0" applyProtection="0">
      <alignment vertical="center"/>
    </xf>
    <xf numFmtId="0" fontId="42" fillId="0" borderId="18" applyNumberFormat="0" applyFill="0" applyAlignment="0" applyProtection="0">
      <alignment vertical="center"/>
    </xf>
    <xf numFmtId="0" fontId="36" fillId="15" borderId="0" applyNumberFormat="0" applyBorder="0" applyAlignment="0" applyProtection="0">
      <alignment vertical="center"/>
    </xf>
    <xf numFmtId="0" fontId="44" fillId="31" borderId="0" applyNumberFormat="0" applyBorder="0" applyAlignment="0" applyProtection="0">
      <alignment vertical="center"/>
    </xf>
    <xf numFmtId="0" fontId="28" fillId="28" borderId="0" applyNumberFormat="0" applyBorder="0" applyAlignment="0" applyProtection="0">
      <alignment vertical="center"/>
    </xf>
    <xf numFmtId="0" fontId="27" fillId="32" borderId="0" applyNumberFormat="0" applyBorder="0" applyAlignment="0" applyProtection="0">
      <alignment vertical="center"/>
    </xf>
    <xf numFmtId="0" fontId="28" fillId="30" borderId="0" applyNumberFormat="0" applyBorder="0" applyAlignment="0" applyProtection="0">
      <alignment vertical="center"/>
    </xf>
    <xf numFmtId="0" fontId="28" fillId="9" borderId="0" applyNumberFormat="0" applyBorder="0" applyAlignment="0" applyProtection="0">
      <alignment vertical="center"/>
    </xf>
    <xf numFmtId="0" fontId="28" fillId="21" borderId="0" applyNumberFormat="0" applyBorder="0" applyAlignment="0" applyProtection="0">
      <alignment vertical="center"/>
    </xf>
    <xf numFmtId="0" fontId="28" fillId="20" borderId="0" applyNumberFormat="0" applyBorder="0" applyAlignment="0" applyProtection="0">
      <alignment vertical="center"/>
    </xf>
    <xf numFmtId="0" fontId="27" fillId="27" borderId="0" applyNumberFormat="0" applyBorder="0" applyAlignment="0" applyProtection="0">
      <alignment vertical="center"/>
    </xf>
    <xf numFmtId="0" fontId="27" fillId="11" borderId="0" applyNumberFormat="0" applyBorder="0" applyAlignment="0" applyProtection="0">
      <alignment vertical="center"/>
    </xf>
    <xf numFmtId="0" fontId="28" fillId="7" borderId="0" applyNumberFormat="0" applyBorder="0" applyAlignment="0" applyProtection="0">
      <alignment vertical="center"/>
    </xf>
    <xf numFmtId="0" fontId="28" fillId="19" borderId="0" applyNumberFormat="0" applyBorder="0" applyAlignment="0" applyProtection="0">
      <alignment vertical="center"/>
    </xf>
    <xf numFmtId="0" fontId="27" fillId="16" borderId="0" applyNumberFormat="0" applyBorder="0" applyAlignment="0" applyProtection="0">
      <alignment vertical="center"/>
    </xf>
    <xf numFmtId="0" fontId="28" fillId="6" borderId="0" applyNumberFormat="0" applyBorder="0" applyAlignment="0" applyProtection="0">
      <alignment vertical="center"/>
    </xf>
    <xf numFmtId="0" fontId="27" fillId="18" borderId="0" applyNumberFormat="0" applyBorder="0" applyAlignment="0" applyProtection="0">
      <alignment vertical="center"/>
    </xf>
    <xf numFmtId="0" fontId="27" fillId="26" borderId="0" applyNumberFormat="0" applyBorder="0" applyAlignment="0" applyProtection="0">
      <alignment vertical="center"/>
    </xf>
    <xf numFmtId="0" fontId="28" fillId="24" borderId="0" applyNumberFormat="0" applyBorder="0" applyAlignment="0" applyProtection="0">
      <alignment vertical="center"/>
    </xf>
    <xf numFmtId="0" fontId="27" fillId="22" borderId="0" applyNumberFormat="0" applyBorder="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cellStyleXfs>
  <cellXfs count="72">
    <xf numFmtId="0" fontId="0" fillId="0" borderId="0" xfId="0">
      <alignment vertical="center"/>
    </xf>
    <xf numFmtId="0" fontId="0" fillId="0" borderId="0" xfId="0" applyFont="1" applyFill="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50" applyNumberFormat="1" applyFont="1" applyBorder="1" applyAlignment="1" applyProtection="1">
      <alignment horizontal="center" vertical="center"/>
    </xf>
    <xf numFmtId="0" fontId="4" fillId="0" borderId="1" xfId="52" applyNumberFormat="1" applyFont="1" applyBorder="1" applyAlignment="1" applyProtection="1">
      <alignment horizontal="center" vertical="center"/>
    </xf>
    <xf numFmtId="0" fontId="5"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4" fillId="0" borderId="1" xfId="54" applyNumberFormat="1" applyFont="1" applyFill="1" applyBorder="1" applyAlignment="1" applyProtection="1">
      <alignment horizontal="center" vertical="center"/>
    </xf>
    <xf numFmtId="176"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4" fillId="0" borderId="1" xfId="51" applyNumberFormat="1" applyFont="1" applyFill="1" applyBorder="1" applyAlignment="1" applyProtection="1">
      <alignment horizontal="center" vertical="center"/>
    </xf>
    <xf numFmtId="0" fontId="4" fillId="0" borderId="1" xfId="53" applyNumberFormat="1" applyFont="1" applyFill="1" applyBorder="1" applyAlignment="1" applyProtection="1">
      <alignment horizontal="center" vertical="center"/>
    </xf>
    <xf numFmtId="0" fontId="4" fillId="0" borderId="1" xfId="5" applyNumberFormat="1" applyFont="1" applyFill="1" applyBorder="1" applyAlignment="1" applyProtection="1">
      <alignment horizontal="center" vertical="center"/>
    </xf>
    <xf numFmtId="0" fontId="4" fillId="0" borderId="1" xfId="51" applyNumberFormat="1" applyFont="1" applyBorder="1" applyAlignment="1" applyProtection="1">
      <alignment horizontal="center" vertical="center"/>
    </xf>
    <xf numFmtId="0" fontId="4" fillId="0" borderId="1" xfId="53" applyNumberFormat="1" applyFont="1" applyBorder="1" applyAlignment="1" applyProtection="1">
      <alignment horizontal="center" vertical="center"/>
    </xf>
    <xf numFmtId="0" fontId="4"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51" applyNumberFormat="1" applyFont="1" applyBorder="1" applyAlignment="1" applyProtection="1">
      <alignment horizontal="center" vertical="center"/>
    </xf>
    <xf numFmtId="0" fontId="4" fillId="0" borderId="0" xfId="52" applyNumberFormat="1" applyFont="1" applyBorder="1" applyAlignment="1" applyProtection="1">
      <alignment horizontal="center" vertical="center"/>
    </xf>
    <xf numFmtId="0" fontId="4" fillId="0" borderId="0" xfId="0" applyFont="1" applyFill="1" applyBorder="1" applyAlignment="1">
      <alignment horizontal="center" vertical="center" wrapText="1"/>
    </xf>
    <xf numFmtId="49" fontId="4" fillId="0" borderId="0" xfId="0" applyNumberFormat="1" applyFont="1" applyFill="1" applyBorder="1" applyAlignment="1">
      <alignment horizontal="center" vertical="center"/>
    </xf>
    <xf numFmtId="0" fontId="4" fillId="0" borderId="0" xfId="54" applyNumberFormat="1" applyFont="1" applyFill="1" applyBorder="1" applyAlignment="1" applyProtection="1">
      <alignment horizontal="center" vertical="center"/>
    </xf>
    <xf numFmtId="176" fontId="6" fillId="0" borderId="0" xfId="0" applyNumberFormat="1" applyFont="1" applyFill="1" applyBorder="1" applyAlignment="1">
      <alignment horizontal="center" vertical="center"/>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0" fillId="0" borderId="1" xfId="0" applyFont="1" applyFill="1" applyBorder="1" applyAlignment="1">
      <alignment vertical="center"/>
    </xf>
    <xf numFmtId="0" fontId="0" fillId="0" borderId="1" xfId="0" applyFont="1" applyFill="1" applyBorder="1" applyAlignment="1">
      <alignment horizontal="center" vertical="center"/>
    </xf>
    <xf numFmtId="0" fontId="0" fillId="0" borderId="1" xfId="0" applyFont="1" applyFill="1" applyBorder="1" applyAlignment="1">
      <alignment horizontal="left" vertical="center" wrapText="1"/>
    </xf>
    <xf numFmtId="177" fontId="3"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xf>
    <xf numFmtId="49" fontId="12" fillId="0" borderId="0"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13" fillId="0" borderId="0" xfId="0" applyFont="1" applyFill="1" applyAlignment="1">
      <alignment horizontal="center" vertical="center"/>
    </xf>
    <xf numFmtId="0" fontId="14" fillId="0" borderId="0" xfId="0" applyFont="1" applyFill="1" applyAlignment="1">
      <alignment horizontal="left" vertical="center"/>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8" fillId="0" borderId="1" xfId="0" applyFont="1" applyFill="1" applyBorder="1" applyAlignment="1">
      <alignment horizontal="center" vertical="center" wrapText="1"/>
    </xf>
    <xf numFmtId="176" fontId="16" fillId="0" borderId="1" xfId="0" applyNumberFormat="1" applyFont="1" applyFill="1" applyBorder="1" applyAlignment="1">
      <alignment horizontal="center" vertical="center"/>
    </xf>
    <xf numFmtId="0" fontId="17" fillId="0" borderId="1" xfId="0" applyFont="1" applyFill="1" applyBorder="1" applyAlignment="1">
      <alignment horizontal="center" vertical="center" wrapText="1"/>
    </xf>
    <xf numFmtId="0" fontId="0" fillId="0" borderId="5" xfId="0" applyFont="1" applyFill="1" applyBorder="1" applyAlignment="1">
      <alignment vertical="center"/>
    </xf>
    <xf numFmtId="0" fontId="18" fillId="0" borderId="0" xfId="0" applyFont="1" applyFill="1" applyAlignment="1">
      <alignment horizontal="center" vertical="center"/>
    </xf>
    <xf numFmtId="0" fontId="0" fillId="0" borderId="0" xfId="0" applyFont="1" applyFill="1" applyAlignment="1">
      <alignment horizontal="center" vertical="center"/>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16" fillId="0" borderId="1" xfId="0" applyNumberFormat="1" applyFont="1" applyFill="1" applyBorder="1" applyAlignment="1">
      <alignment horizontal="center" vertical="center"/>
    </xf>
    <xf numFmtId="0" fontId="22" fillId="0" borderId="1" xfId="0" applyNumberFormat="1" applyFont="1" applyFill="1" applyBorder="1" applyAlignment="1">
      <alignment horizontal="center" vertical="center"/>
    </xf>
    <xf numFmtId="176" fontId="17" fillId="0" borderId="1" xfId="0" applyNumberFormat="1" applyFont="1" applyFill="1" applyBorder="1" applyAlignment="1">
      <alignment horizontal="center" vertical="center" wrapText="1"/>
    </xf>
    <xf numFmtId="178" fontId="22" fillId="0" borderId="1" xfId="0" applyNumberFormat="1" applyFont="1" applyFill="1" applyBorder="1" applyAlignment="1">
      <alignment horizontal="center" vertical="center"/>
    </xf>
    <xf numFmtId="0" fontId="0" fillId="0" borderId="1" xfId="0" applyNumberFormat="1" applyFont="1" applyFill="1" applyBorder="1" applyAlignment="1">
      <alignment horizontal="center" vertical="center"/>
    </xf>
    <xf numFmtId="179" fontId="23" fillId="0" borderId="1" xfId="0" applyNumberFormat="1" applyFont="1" applyFill="1" applyBorder="1" applyAlignment="1">
      <alignment horizontal="center" vertical="center"/>
    </xf>
    <xf numFmtId="0" fontId="17" fillId="0" borderId="10" xfId="0" applyFont="1" applyFill="1" applyBorder="1" applyAlignment="1">
      <alignment horizontal="center" vertical="center" wrapText="1"/>
    </xf>
    <xf numFmtId="181" fontId="24" fillId="0" borderId="1" xfId="0" applyNumberFormat="1" applyFont="1" applyFill="1" applyBorder="1" applyAlignment="1">
      <alignment horizontal="center" vertical="center"/>
    </xf>
    <xf numFmtId="180" fontId="24" fillId="0" borderId="1" xfId="0" applyNumberFormat="1" applyFont="1" applyFill="1" applyBorder="1" applyAlignment="1">
      <alignment horizontal="center" vertical="center"/>
    </xf>
    <xf numFmtId="176" fontId="15" fillId="0" borderId="1" xfId="0" applyNumberFormat="1" applyFont="1" applyFill="1" applyBorder="1" applyAlignment="1">
      <alignment horizontal="center" vertical="center" wrapText="1"/>
    </xf>
    <xf numFmtId="0" fontId="0" fillId="0" borderId="8" xfId="0" applyFont="1" applyFill="1" applyBorder="1" applyAlignment="1">
      <alignment vertical="center" wrapText="1"/>
    </xf>
    <xf numFmtId="0" fontId="0" fillId="0" borderId="10" xfId="0" applyFont="1" applyFill="1" applyBorder="1" applyAlignment="1">
      <alignment vertical="center" wrapText="1"/>
    </xf>
    <xf numFmtId="0" fontId="0" fillId="0" borderId="9" xfId="0" applyFont="1" applyFill="1" applyBorder="1" applyAlignment="1">
      <alignment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常规_Sheet1_6"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_2" xfId="50"/>
    <cellStyle name="常规_Sheet1_3" xfId="51"/>
    <cellStyle name="常规_Sheet1" xfId="52"/>
    <cellStyle name="常规_Sheet1_1" xfId="53"/>
    <cellStyle name="常规_Sheet1_5"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tabSelected="1" workbookViewId="0">
      <selection activeCell="H9" sqref="H9"/>
    </sheetView>
  </sheetViews>
  <sheetFormatPr defaultColWidth="9" defaultRowHeight="13.5" outlineLevelCol="5"/>
  <cols>
    <col min="1" max="1" width="7.75" style="1" customWidth="1"/>
    <col min="2" max="2" width="16.375" style="1" customWidth="1"/>
    <col min="3" max="3" width="40.125" style="1" customWidth="1"/>
    <col min="4" max="4" width="12" style="1" customWidth="1"/>
    <col min="5" max="5" width="11.625" style="1" customWidth="1"/>
    <col min="6" max="6" width="14" style="1" customWidth="1"/>
    <col min="7" max="16384" width="9" style="1"/>
  </cols>
  <sheetData>
    <row r="1" ht="51" customHeight="1" spans="1:6">
      <c r="A1" s="52" t="s">
        <v>0</v>
      </c>
      <c r="B1" s="52"/>
      <c r="C1" s="52"/>
      <c r="D1" s="52"/>
      <c r="E1" s="52"/>
      <c r="F1" s="52"/>
    </row>
    <row r="2" ht="19" customHeight="1" spans="1:6">
      <c r="A2" s="53" t="s">
        <v>1</v>
      </c>
      <c r="B2" s="53"/>
      <c r="C2" s="53"/>
      <c r="D2" s="53"/>
      <c r="E2" s="53"/>
      <c r="F2" s="53"/>
    </row>
    <row r="3" ht="22" customHeight="1" spans="1:6">
      <c r="A3" s="50" t="s">
        <v>2</v>
      </c>
      <c r="B3" s="50" t="s">
        <v>3</v>
      </c>
      <c r="C3" s="50" t="s">
        <v>4</v>
      </c>
      <c r="D3" s="54" t="s">
        <v>5</v>
      </c>
      <c r="E3" s="55"/>
      <c r="F3" s="50" t="s">
        <v>6</v>
      </c>
    </row>
    <row r="4" ht="23" customHeight="1" spans="1:6">
      <c r="A4" s="50"/>
      <c r="B4" s="50"/>
      <c r="C4" s="50"/>
      <c r="D4" s="56" t="s">
        <v>7</v>
      </c>
      <c r="E4" s="56" t="s">
        <v>8</v>
      </c>
      <c r="F4" s="50"/>
    </row>
    <row r="5" ht="31.5" customHeight="1" spans="1:6">
      <c r="A5" s="48">
        <v>1</v>
      </c>
      <c r="B5" s="57" t="s">
        <v>9</v>
      </c>
      <c r="C5" s="58" t="s">
        <v>10</v>
      </c>
      <c r="D5" s="59">
        <v>327</v>
      </c>
      <c r="E5" s="60">
        <v>0.91</v>
      </c>
      <c r="F5" s="61">
        <v>8908</v>
      </c>
    </row>
    <row r="6" ht="31.5" customHeight="1" spans="1:6">
      <c r="A6" s="48">
        <v>2</v>
      </c>
      <c r="B6" s="57" t="s">
        <v>11</v>
      </c>
      <c r="C6" s="58" t="s">
        <v>10</v>
      </c>
      <c r="D6" s="59">
        <v>269</v>
      </c>
      <c r="E6" s="60">
        <v>0.75</v>
      </c>
      <c r="F6" s="61">
        <v>7342</v>
      </c>
    </row>
    <row r="7" ht="31.5" customHeight="1" spans="1:6">
      <c r="A7" s="48">
        <v>3</v>
      </c>
      <c r="B7" s="57" t="s">
        <v>12</v>
      </c>
      <c r="C7" s="58" t="s">
        <v>10</v>
      </c>
      <c r="D7" s="59">
        <v>84</v>
      </c>
      <c r="E7" s="60">
        <v>0.23</v>
      </c>
      <c r="F7" s="61">
        <v>2252</v>
      </c>
    </row>
    <row r="8" ht="31.5" customHeight="1" spans="1:6">
      <c r="A8" s="48">
        <v>4</v>
      </c>
      <c r="B8" s="57" t="s">
        <v>13</v>
      </c>
      <c r="C8" s="58" t="s">
        <v>10</v>
      </c>
      <c r="D8" s="59">
        <v>329</v>
      </c>
      <c r="E8" s="60">
        <v>0.91</v>
      </c>
      <c r="F8" s="61">
        <v>8908</v>
      </c>
    </row>
    <row r="9" ht="31.5" customHeight="1" spans="1:6">
      <c r="A9" s="48">
        <v>5</v>
      </c>
      <c r="B9" s="57" t="s">
        <v>14</v>
      </c>
      <c r="C9" s="58" t="s">
        <v>10</v>
      </c>
      <c r="D9" s="59">
        <v>319</v>
      </c>
      <c r="E9" s="60">
        <v>0.89</v>
      </c>
      <c r="F9" s="61">
        <v>8712</v>
      </c>
    </row>
    <row r="10" ht="31.5" customHeight="1" spans="1:6">
      <c r="A10" s="48">
        <v>6</v>
      </c>
      <c r="B10" s="57" t="s">
        <v>15</v>
      </c>
      <c r="C10" s="58" t="s">
        <v>10</v>
      </c>
      <c r="D10" s="59">
        <v>321</v>
      </c>
      <c r="E10" s="60">
        <v>0.89</v>
      </c>
      <c r="F10" s="61">
        <v>8712</v>
      </c>
    </row>
    <row r="11" ht="31.5" customHeight="1" spans="1:6">
      <c r="A11" s="48">
        <v>7</v>
      </c>
      <c r="B11" s="57" t="s">
        <v>16</v>
      </c>
      <c r="C11" s="58" t="s">
        <v>10</v>
      </c>
      <c r="D11" s="59">
        <v>298</v>
      </c>
      <c r="E11" s="60">
        <v>0.83</v>
      </c>
      <c r="F11" s="61">
        <v>8125</v>
      </c>
    </row>
    <row r="12" ht="31.5" customHeight="1" spans="1:6">
      <c r="A12" s="48">
        <v>8</v>
      </c>
      <c r="B12" s="57" t="s">
        <v>17</v>
      </c>
      <c r="C12" s="58" t="s">
        <v>10</v>
      </c>
      <c r="D12" s="59">
        <v>300</v>
      </c>
      <c r="E12" s="60">
        <v>0.83</v>
      </c>
      <c r="F12" s="61">
        <v>8125</v>
      </c>
    </row>
    <row r="13" ht="31.5" customHeight="1" spans="1:6">
      <c r="A13" s="48">
        <v>9</v>
      </c>
      <c r="B13" s="57" t="s">
        <v>18</v>
      </c>
      <c r="C13" s="58" t="s">
        <v>10</v>
      </c>
      <c r="D13" s="59">
        <v>304</v>
      </c>
      <c r="E13" s="60">
        <v>0.84</v>
      </c>
      <c r="F13" s="61">
        <v>8223</v>
      </c>
    </row>
    <row r="14" ht="31.5" customHeight="1" spans="1:6">
      <c r="A14" s="48">
        <v>10</v>
      </c>
      <c r="B14" s="57" t="s">
        <v>19</v>
      </c>
      <c r="C14" s="58" t="s">
        <v>10</v>
      </c>
      <c r="D14" s="59">
        <v>320</v>
      </c>
      <c r="E14" s="60">
        <v>0.89</v>
      </c>
      <c r="F14" s="61">
        <v>8712</v>
      </c>
    </row>
    <row r="15" ht="31.5" customHeight="1" spans="1:6">
      <c r="A15" s="48">
        <v>11</v>
      </c>
      <c r="B15" s="57" t="s">
        <v>20</v>
      </c>
      <c r="C15" s="58" t="s">
        <v>10</v>
      </c>
      <c r="D15" s="59">
        <v>328</v>
      </c>
      <c r="E15" s="60">
        <v>0.91</v>
      </c>
      <c r="F15" s="61">
        <v>8908</v>
      </c>
    </row>
    <row r="16" ht="31.5" customHeight="1" spans="1:6">
      <c r="A16" s="48">
        <v>12</v>
      </c>
      <c r="B16" s="57" t="s">
        <v>21</v>
      </c>
      <c r="C16" s="58" t="s">
        <v>10</v>
      </c>
      <c r="D16" s="59">
        <v>282</v>
      </c>
      <c r="E16" s="60">
        <v>0.78</v>
      </c>
      <c r="F16" s="61">
        <v>7636</v>
      </c>
    </row>
    <row r="17" ht="31.5" customHeight="1" spans="1:6">
      <c r="A17" s="48">
        <v>13</v>
      </c>
      <c r="B17" s="57" t="s">
        <v>22</v>
      </c>
      <c r="C17" s="58" t="s">
        <v>10</v>
      </c>
      <c r="D17" s="59">
        <v>302</v>
      </c>
      <c r="E17" s="60">
        <v>0.84</v>
      </c>
      <c r="F17" s="61">
        <v>8223</v>
      </c>
    </row>
    <row r="18" ht="31.5" customHeight="1" spans="1:6">
      <c r="A18" s="48">
        <v>14</v>
      </c>
      <c r="B18" s="57" t="s">
        <v>23</v>
      </c>
      <c r="C18" s="58" t="s">
        <v>10</v>
      </c>
      <c r="D18" s="59">
        <v>324</v>
      </c>
      <c r="E18" s="62">
        <v>0.9</v>
      </c>
      <c r="F18" s="61">
        <v>8810</v>
      </c>
    </row>
    <row r="19" ht="31.5" customHeight="1" spans="1:6">
      <c r="A19" s="48">
        <v>15</v>
      </c>
      <c r="B19" s="57" t="s">
        <v>24</v>
      </c>
      <c r="C19" s="58" t="s">
        <v>10</v>
      </c>
      <c r="D19" s="59">
        <v>331</v>
      </c>
      <c r="E19" s="60">
        <v>0.92</v>
      </c>
      <c r="F19" s="61">
        <v>9006</v>
      </c>
    </row>
    <row r="20" ht="31.5" customHeight="1" spans="1:6">
      <c r="A20" s="48">
        <v>16</v>
      </c>
      <c r="B20" s="57" t="s">
        <v>25</v>
      </c>
      <c r="C20" s="58" t="s">
        <v>10</v>
      </c>
      <c r="D20" s="63">
        <v>32</v>
      </c>
      <c r="E20" s="64">
        <v>0.1</v>
      </c>
      <c r="F20" s="61">
        <v>979</v>
      </c>
    </row>
    <row r="21" ht="31.5" customHeight="1" spans="1:6">
      <c r="A21" s="48">
        <v>17</v>
      </c>
      <c r="B21" s="57" t="s">
        <v>26</v>
      </c>
      <c r="C21" s="58" t="s">
        <v>10</v>
      </c>
      <c r="D21" s="59">
        <v>311</v>
      </c>
      <c r="E21" s="60">
        <v>0.86</v>
      </c>
      <c r="F21" s="61">
        <v>8419</v>
      </c>
    </row>
    <row r="22" ht="31.5" customHeight="1" spans="1:6">
      <c r="A22" s="54" t="s">
        <v>27</v>
      </c>
      <c r="B22" s="65"/>
      <c r="C22" s="65"/>
      <c r="D22" s="66">
        <f t="shared" ref="D22:F22" si="0">SUM(D5:D21)</f>
        <v>4781</v>
      </c>
      <c r="E22" s="67">
        <f t="shared" si="0"/>
        <v>13.28</v>
      </c>
      <c r="F22" s="68">
        <f t="shared" si="0"/>
        <v>130000</v>
      </c>
    </row>
    <row r="23" ht="82" customHeight="1" spans="1:6">
      <c r="A23" s="69" t="s">
        <v>28</v>
      </c>
      <c r="B23" s="70"/>
      <c r="C23" s="70"/>
      <c r="D23" s="70"/>
      <c r="E23" s="70"/>
      <c r="F23" s="71"/>
    </row>
    <row r="24" s="1" customFormat="1" ht="30" customHeight="1" spans="1:6">
      <c r="A24" s="33" t="s">
        <v>29</v>
      </c>
      <c r="B24" s="33"/>
      <c r="C24" s="33"/>
      <c r="D24" s="33"/>
      <c r="E24" s="33"/>
      <c r="F24" s="33"/>
    </row>
  </sheetData>
  <mergeCells count="10">
    <mergeCell ref="A1:F1"/>
    <mergeCell ref="A2:F2"/>
    <mergeCell ref="D3:E3"/>
    <mergeCell ref="A22:C22"/>
    <mergeCell ref="A23:F23"/>
    <mergeCell ref="A24:F24"/>
    <mergeCell ref="A3:A4"/>
    <mergeCell ref="B3:B4"/>
    <mergeCell ref="C3:C4"/>
    <mergeCell ref="F3:F4"/>
  </mergeCells>
  <pageMargins left="0.393055555555556" right="0.393055555555556" top="0.471527777777778" bottom="0.786805555555556" header="0.511805555555556" footer="0.511805555555556"/>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topLeftCell="A18" workbookViewId="0">
      <selection activeCell="K6" sqref="K6"/>
    </sheetView>
  </sheetViews>
  <sheetFormatPr defaultColWidth="9" defaultRowHeight="13.5" outlineLevelCol="6"/>
  <cols>
    <col min="1" max="1" width="4.75" style="1" customWidth="1"/>
    <col min="2" max="2" width="11.25" style="1" customWidth="1"/>
    <col min="3" max="3" width="12.675" style="1" customWidth="1"/>
    <col min="4" max="4" width="29.5" style="1" customWidth="1"/>
    <col min="5" max="5" width="15.125" style="1" customWidth="1"/>
    <col min="6" max="6" width="12.75" style="1" customWidth="1"/>
    <col min="7" max="7" width="23.75" style="1" customWidth="1"/>
    <col min="8" max="16384" width="9" style="1"/>
  </cols>
  <sheetData>
    <row r="1" ht="52" customHeight="1" spans="1:7">
      <c r="A1" s="39" t="s">
        <v>30</v>
      </c>
      <c r="B1" s="39"/>
      <c r="C1" s="39"/>
      <c r="D1" s="39"/>
      <c r="E1" s="39"/>
      <c r="F1" s="39"/>
      <c r="G1" s="39"/>
    </row>
    <row r="2" ht="30" customHeight="1" spans="1:7">
      <c r="A2" s="40" t="s">
        <v>31</v>
      </c>
      <c r="B2" s="40"/>
      <c r="C2" s="40"/>
      <c r="D2" s="40"/>
      <c r="E2" s="40"/>
      <c r="F2" s="40"/>
      <c r="G2" s="40"/>
    </row>
    <row r="3" ht="20" customHeight="1" spans="1:7">
      <c r="A3" s="41" t="s">
        <v>2</v>
      </c>
      <c r="B3" s="41" t="s">
        <v>3</v>
      </c>
      <c r="C3" s="41" t="s">
        <v>32</v>
      </c>
      <c r="D3" s="42" t="s">
        <v>33</v>
      </c>
      <c r="E3" s="43" t="s">
        <v>34</v>
      </c>
      <c r="F3" s="41" t="s">
        <v>35</v>
      </c>
      <c r="G3" s="44" t="s">
        <v>6</v>
      </c>
    </row>
    <row r="4" ht="20" customHeight="1" spans="1:7">
      <c r="A4" s="45"/>
      <c r="B4" s="45"/>
      <c r="C4" s="45"/>
      <c r="D4" s="46"/>
      <c r="E4" s="47"/>
      <c r="F4" s="45"/>
      <c r="G4" s="44"/>
    </row>
    <row r="5" ht="25" customHeight="1" spans="1:7">
      <c r="A5" s="44">
        <v>1</v>
      </c>
      <c r="B5" s="48" t="s">
        <v>36</v>
      </c>
      <c r="C5" s="44" t="s">
        <v>37</v>
      </c>
      <c r="D5" s="44" t="s">
        <v>38</v>
      </c>
      <c r="E5" s="44">
        <v>25</v>
      </c>
      <c r="F5" s="44">
        <v>25</v>
      </c>
      <c r="G5" s="49">
        <f t="shared" ref="G5:G14" si="0">E5*1202.186</f>
        <v>30054.65</v>
      </c>
    </row>
    <row r="6" ht="25" customHeight="1" spans="1:7">
      <c r="A6" s="44">
        <v>2</v>
      </c>
      <c r="B6" s="48" t="s">
        <v>39</v>
      </c>
      <c r="C6" s="44" t="s">
        <v>37</v>
      </c>
      <c r="D6" s="44" t="s">
        <v>38</v>
      </c>
      <c r="E6" s="44">
        <v>25</v>
      </c>
      <c r="F6" s="44">
        <v>25</v>
      </c>
      <c r="G6" s="49">
        <f t="shared" si="0"/>
        <v>30054.65</v>
      </c>
    </row>
    <row r="7" ht="25" customHeight="1" spans="1:7">
      <c r="A7" s="44">
        <v>3</v>
      </c>
      <c r="B7" s="48" t="s">
        <v>40</v>
      </c>
      <c r="C7" s="44" t="s">
        <v>41</v>
      </c>
      <c r="D7" s="44" t="s">
        <v>42</v>
      </c>
      <c r="E7" s="44">
        <v>24</v>
      </c>
      <c r="F7" s="44">
        <v>24</v>
      </c>
      <c r="G7" s="49">
        <f t="shared" si="0"/>
        <v>28852.464</v>
      </c>
    </row>
    <row r="8" ht="25" customHeight="1" spans="1:7">
      <c r="A8" s="44">
        <v>4</v>
      </c>
      <c r="B8" s="48" t="s">
        <v>43</v>
      </c>
      <c r="C8" s="44" t="s">
        <v>44</v>
      </c>
      <c r="D8" s="44" t="s">
        <v>45</v>
      </c>
      <c r="E8" s="44">
        <v>1</v>
      </c>
      <c r="F8" s="44">
        <v>1</v>
      </c>
      <c r="G8" s="49">
        <f t="shared" si="0"/>
        <v>1202.186</v>
      </c>
    </row>
    <row r="9" ht="25" customHeight="1" spans="1:7">
      <c r="A9" s="44">
        <v>5</v>
      </c>
      <c r="B9" s="48" t="s">
        <v>46</v>
      </c>
      <c r="C9" s="44" t="s">
        <v>44</v>
      </c>
      <c r="D9" s="44" t="s">
        <v>45</v>
      </c>
      <c r="E9" s="44">
        <v>23</v>
      </c>
      <c r="F9" s="44">
        <v>23</v>
      </c>
      <c r="G9" s="49">
        <f t="shared" si="0"/>
        <v>27650.278</v>
      </c>
    </row>
    <row r="10" ht="25" customHeight="1" spans="1:7">
      <c r="A10" s="44">
        <v>6</v>
      </c>
      <c r="B10" s="48" t="s">
        <v>47</v>
      </c>
      <c r="C10" s="44" t="s">
        <v>48</v>
      </c>
      <c r="D10" s="44" t="s">
        <v>49</v>
      </c>
      <c r="E10" s="44">
        <v>27</v>
      </c>
      <c r="F10" s="44">
        <v>27</v>
      </c>
      <c r="G10" s="49">
        <f t="shared" si="0"/>
        <v>32459.022</v>
      </c>
    </row>
    <row r="11" ht="25" customHeight="1" spans="1:7">
      <c r="A11" s="44">
        <v>7</v>
      </c>
      <c r="B11" s="48" t="s">
        <v>50</v>
      </c>
      <c r="C11" s="44" t="s">
        <v>51</v>
      </c>
      <c r="D11" s="44" t="s">
        <v>52</v>
      </c>
      <c r="E11" s="44">
        <v>27</v>
      </c>
      <c r="F11" s="44">
        <v>27</v>
      </c>
      <c r="G11" s="49">
        <f t="shared" si="0"/>
        <v>32459.022</v>
      </c>
    </row>
    <row r="12" ht="25" customHeight="1" spans="1:7">
      <c r="A12" s="44">
        <v>8</v>
      </c>
      <c r="B12" s="48" t="s">
        <v>53</v>
      </c>
      <c r="C12" s="44" t="s">
        <v>54</v>
      </c>
      <c r="D12" s="44" t="s">
        <v>55</v>
      </c>
      <c r="E12" s="44">
        <v>25</v>
      </c>
      <c r="F12" s="44">
        <v>25</v>
      </c>
      <c r="G12" s="49">
        <f t="shared" si="0"/>
        <v>30054.65</v>
      </c>
    </row>
    <row r="13" ht="25" customHeight="1" spans="1:7">
      <c r="A13" s="44">
        <v>9</v>
      </c>
      <c r="B13" s="48" t="s">
        <v>56</v>
      </c>
      <c r="C13" s="44" t="s">
        <v>57</v>
      </c>
      <c r="D13" s="44" t="s">
        <v>58</v>
      </c>
      <c r="E13" s="44">
        <v>28</v>
      </c>
      <c r="F13" s="44">
        <v>28</v>
      </c>
      <c r="G13" s="49">
        <f t="shared" si="0"/>
        <v>33661.208</v>
      </c>
    </row>
    <row r="14" ht="25" customHeight="1" spans="1:7">
      <c r="A14" s="44">
        <v>10</v>
      </c>
      <c r="B14" s="48" t="s">
        <v>59</v>
      </c>
      <c r="C14" s="44" t="s">
        <v>57</v>
      </c>
      <c r="D14" s="44" t="s">
        <v>58</v>
      </c>
      <c r="E14" s="44">
        <v>27</v>
      </c>
      <c r="F14" s="44">
        <v>27</v>
      </c>
      <c r="G14" s="49">
        <f t="shared" si="0"/>
        <v>32459.022</v>
      </c>
    </row>
    <row r="15" ht="25" customHeight="1" spans="1:7">
      <c r="A15" s="44">
        <v>11</v>
      </c>
      <c r="B15" s="48" t="s">
        <v>60</v>
      </c>
      <c r="C15" s="44" t="s">
        <v>57</v>
      </c>
      <c r="D15" s="44" t="s">
        <v>58</v>
      </c>
      <c r="E15" s="44">
        <v>52</v>
      </c>
      <c r="F15" s="44">
        <v>52</v>
      </c>
      <c r="G15" s="49">
        <v>62513</v>
      </c>
    </row>
    <row r="16" ht="25" customHeight="1" spans="1:7">
      <c r="A16" s="44">
        <v>12</v>
      </c>
      <c r="B16" s="48" t="s">
        <v>61</v>
      </c>
      <c r="C16" s="44" t="s">
        <v>62</v>
      </c>
      <c r="D16" s="50" t="s">
        <v>63</v>
      </c>
      <c r="E16" s="33">
        <v>26</v>
      </c>
      <c r="F16" s="33">
        <v>26</v>
      </c>
      <c r="G16" s="49">
        <f t="shared" ref="G16:G28" si="1">E16*1202.186</f>
        <v>31256.836</v>
      </c>
    </row>
    <row r="17" ht="25" customHeight="1" spans="1:7">
      <c r="A17" s="44">
        <v>13</v>
      </c>
      <c r="B17" s="48" t="s">
        <v>64</v>
      </c>
      <c r="C17" s="44" t="s">
        <v>62</v>
      </c>
      <c r="D17" s="50" t="s">
        <v>63</v>
      </c>
      <c r="E17" s="33">
        <v>26</v>
      </c>
      <c r="F17" s="33">
        <v>26</v>
      </c>
      <c r="G17" s="49">
        <f t="shared" si="1"/>
        <v>31256.836</v>
      </c>
    </row>
    <row r="18" ht="25" customHeight="1" spans="1:7">
      <c r="A18" s="44">
        <v>14</v>
      </c>
      <c r="B18" s="48" t="s">
        <v>65</v>
      </c>
      <c r="C18" s="44" t="s">
        <v>62</v>
      </c>
      <c r="D18" s="50" t="s">
        <v>63</v>
      </c>
      <c r="E18" s="33">
        <v>26</v>
      </c>
      <c r="F18" s="33">
        <v>26</v>
      </c>
      <c r="G18" s="49">
        <f t="shared" si="1"/>
        <v>31256.836</v>
      </c>
    </row>
    <row r="19" ht="25" customHeight="1" spans="1:7">
      <c r="A19" s="44">
        <v>15</v>
      </c>
      <c r="B19" s="48" t="s">
        <v>66</v>
      </c>
      <c r="C19" s="44" t="s">
        <v>62</v>
      </c>
      <c r="D19" s="50" t="s">
        <v>63</v>
      </c>
      <c r="E19" s="33">
        <v>26</v>
      </c>
      <c r="F19" s="33">
        <v>26</v>
      </c>
      <c r="G19" s="49">
        <f t="shared" si="1"/>
        <v>31256.836</v>
      </c>
    </row>
    <row r="20" ht="25" customHeight="1" spans="1:7">
      <c r="A20" s="44">
        <v>16</v>
      </c>
      <c r="B20" s="48" t="s">
        <v>67</v>
      </c>
      <c r="C20" s="44" t="s">
        <v>62</v>
      </c>
      <c r="D20" s="50" t="s">
        <v>63</v>
      </c>
      <c r="E20" s="33">
        <v>26</v>
      </c>
      <c r="F20" s="33">
        <v>26</v>
      </c>
      <c r="G20" s="49">
        <f t="shared" si="1"/>
        <v>31256.836</v>
      </c>
    </row>
    <row r="21" ht="25" customHeight="1" spans="1:7">
      <c r="A21" s="44">
        <v>17</v>
      </c>
      <c r="B21" s="48" t="s">
        <v>68</v>
      </c>
      <c r="C21" s="44" t="s">
        <v>69</v>
      </c>
      <c r="D21" s="44" t="s">
        <v>70</v>
      </c>
      <c r="E21" s="33">
        <v>27</v>
      </c>
      <c r="F21" s="33">
        <v>27</v>
      </c>
      <c r="G21" s="49">
        <f t="shared" si="1"/>
        <v>32459.022</v>
      </c>
    </row>
    <row r="22" ht="25" customHeight="1" spans="1:7">
      <c r="A22" s="44">
        <v>18</v>
      </c>
      <c r="B22" s="48" t="s">
        <v>71</v>
      </c>
      <c r="C22" s="44" t="s">
        <v>72</v>
      </c>
      <c r="D22" s="44" t="s">
        <v>73</v>
      </c>
      <c r="E22" s="33">
        <v>27</v>
      </c>
      <c r="F22" s="33">
        <v>27</v>
      </c>
      <c r="G22" s="49">
        <f t="shared" si="1"/>
        <v>32459.022</v>
      </c>
    </row>
    <row r="23" ht="25" customHeight="1" spans="1:7">
      <c r="A23" s="44">
        <v>19</v>
      </c>
      <c r="B23" s="48" t="s">
        <v>74</v>
      </c>
      <c r="C23" s="44" t="s">
        <v>72</v>
      </c>
      <c r="D23" s="50" t="s">
        <v>73</v>
      </c>
      <c r="E23" s="33">
        <v>27</v>
      </c>
      <c r="F23" s="33">
        <v>27</v>
      </c>
      <c r="G23" s="49">
        <f t="shared" si="1"/>
        <v>32459.022</v>
      </c>
    </row>
    <row r="24" ht="25" customHeight="1" spans="1:7">
      <c r="A24" s="44">
        <v>20</v>
      </c>
      <c r="B24" s="48" t="s">
        <v>75</v>
      </c>
      <c r="C24" s="44" t="s">
        <v>76</v>
      </c>
      <c r="D24" s="44" t="s">
        <v>77</v>
      </c>
      <c r="E24" s="44">
        <v>25</v>
      </c>
      <c r="F24" s="44">
        <v>25</v>
      </c>
      <c r="G24" s="49">
        <f t="shared" si="1"/>
        <v>30054.65</v>
      </c>
    </row>
    <row r="25" ht="25" customHeight="1" spans="1:7">
      <c r="A25" s="44">
        <v>21</v>
      </c>
      <c r="B25" s="48" t="s">
        <v>78</v>
      </c>
      <c r="C25" s="44" t="s">
        <v>76</v>
      </c>
      <c r="D25" s="44" t="s">
        <v>77</v>
      </c>
      <c r="E25" s="33">
        <v>24</v>
      </c>
      <c r="F25" s="33">
        <v>24</v>
      </c>
      <c r="G25" s="49">
        <f t="shared" si="1"/>
        <v>28852.464</v>
      </c>
    </row>
    <row r="26" ht="25" customHeight="1" spans="1:7">
      <c r="A26" s="44">
        <v>22</v>
      </c>
      <c r="B26" s="48" t="s">
        <v>79</v>
      </c>
      <c r="C26" s="44" t="s">
        <v>76</v>
      </c>
      <c r="D26" s="44" t="s">
        <v>77</v>
      </c>
      <c r="E26" s="33">
        <v>27</v>
      </c>
      <c r="F26" s="33">
        <v>27</v>
      </c>
      <c r="G26" s="49">
        <f t="shared" si="1"/>
        <v>32459.022</v>
      </c>
    </row>
    <row r="27" ht="25" customHeight="1" spans="1:7">
      <c r="A27" s="44">
        <v>23</v>
      </c>
      <c r="B27" s="48" t="s">
        <v>80</v>
      </c>
      <c r="C27" s="44" t="s">
        <v>76</v>
      </c>
      <c r="D27" s="44" t="s">
        <v>77</v>
      </c>
      <c r="E27" s="33">
        <v>24</v>
      </c>
      <c r="F27" s="33">
        <v>24</v>
      </c>
      <c r="G27" s="49">
        <f t="shared" si="1"/>
        <v>28852.464</v>
      </c>
    </row>
    <row r="28" ht="25" customHeight="1" spans="1:7">
      <c r="A28" s="44">
        <v>24</v>
      </c>
      <c r="B28" s="48" t="s">
        <v>81</v>
      </c>
      <c r="C28" s="44" t="s">
        <v>82</v>
      </c>
      <c r="D28" s="44" t="s">
        <v>83</v>
      </c>
      <c r="E28" s="33">
        <v>25</v>
      </c>
      <c r="F28" s="33">
        <v>25</v>
      </c>
      <c r="G28" s="49">
        <f t="shared" si="1"/>
        <v>30054.65</v>
      </c>
    </row>
    <row r="29" ht="25" customHeight="1" spans="1:7">
      <c r="A29" s="32"/>
      <c r="B29" s="33" t="s">
        <v>27</v>
      </c>
      <c r="C29" s="51"/>
      <c r="D29" s="32"/>
      <c r="E29" s="44">
        <f>SUM(E5:E28)</f>
        <v>620</v>
      </c>
      <c r="F29" s="33">
        <f>SUM(F5:F28)</f>
        <v>620</v>
      </c>
      <c r="G29" s="49">
        <f>SUM(G5:G28)</f>
        <v>745354.648</v>
      </c>
    </row>
    <row r="30" ht="30" customHeight="1" spans="1:4">
      <c r="A30" s="1" t="s">
        <v>84</v>
      </c>
      <c r="D30" s="1" t="s">
        <v>85</v>
      </c>
    </row>
    <row r="31" ht="26" customHeight="1" spans="2:2">
      <c r="B31" s="1" t="s">
        <v>86</v>
      </c>
    </row>
    <row r="32" ht="16" customHeight="1" spans="2:2">
      <c r="B32" s="1" t="s">
        <v>87</v>
      </c>
    </row>
    <row r="33" ht="15" customHeight="1" spans="2:2">
      <c r="B33" s="1" t="s">
        <v>88</v>
      </c>
    </row>
    <row r="34" ht="19" customHeight="1" spans="2:2">
      <c r="B34" s="1" t="s">
        <v>89</v>
      </c>
    </row>
    <row r="35" spans="2:2">
      <c r="B35" s="1" t="s">
        <v>90</v>
      </c>
    </row>
  </sheetData>
  <mergeCells count="9">
    <mergeCell ref="A1:G1"/>
    <mergeCell ref="A2:G2"/>
    <mergeCell ref="A3:A4"/>
    <mergeCell ref="B3:B4"/>
    <mergeCell ref="C3:C4"/>
    <mergeCell ref="D3:D4"/>
    <mergeCell ref="E3:E4"/>
    <mergeCell ref="F3:F4"/>
    <mergeCell ref="G3:G4"/>
  </mergeCells>
  <pageMargins left="0.66875" right="0.511805555555556" top="0.590277777777778" bottom="0.511805555555556" header="0.298611111111111" footer="0.298611111111111"/>
  <pageSetup paperSize="9" orientation="landscape" horizontalDpi="600"/>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topLeftCell="A21" workbookViewId="0">
      <selection activeCell="O7" sqref="O7"/>
    </sheetView>
  </sheetViews>
  <sheetFormatPr defaultColWidth="9" defaultRowHeight="13.5"/>
  <cols>
    <col min="1" max="1" width="4" style="1" customWidth="1"/>
    <col min="2" max="2" width="9" style="1"/>
    <col min="3" max="3" width="10.875" style="1" customWidth="1"/>
    <col min="4" max="4" width="32.375" style="1" customWidth="1"/>
    <col min="5" max="5" width="0.25" style="1" customWidth="1"/>
    <col min="6" max="6" width="13.375" style="1" hidden="1" customWidth="1"/>
    <col min="7" max="7" width="13" style="1" customWidth="1"/>
    <col min="8" max="8" width="20.375" style="1" customWidth="1"/>
    <col min="9" max="9" width="20.875" style="1" customWidth="1"/>
    <col min="10" max="16384" width="9" style="1"/>
  </cols>
  <sheetData>
    <row r="1" ht="60" customHeight="1" spans="1:9">
      <c r="A1" s="2" t="s">
        <v>91</v>
      </c>
      <c r="B1" s="2"/>
      <c r="C1" s="2"/>
      <c r="D1" s="2"/>
      <c r="E1" s="2"/>
      <c r="F1" s="2"/>
      <c r="G1" s="2"/>
      <c r="H1" s="2"/>
      <c r="I1" s="2"/>
    </row>
    <row r="2" ht="24.95" customHeight="1" spans="1:9">
      <c r="A2" s="3" t="s">
        <v>92</v>
      </c>
      <c r="B2" s="3"/>
      <c r="C2" s="3"/>
      <c r="D2" s="3"/>
      <c r="E2" s="3"/>
      <c r="F2" s="3"/>
      <c r="G2" s="3"/>
      <c r="H2" s="3"/>
      <c r="I2" s="3"/>
    </row>
    <row r="3" ht="24.95" customHeight="1" spans="1:9">
      <c r="A3" s="4" t="s">
        <v>2</v>
      </c>
      <c r="B3" s="4" t="s">
        <v>3</v>
      </c>
      <c r="C3" s="4" t="s">
        <v>32</v>
      </c>
      <c r="D3" s="4" t="s">
        <v>33</v>
      </c>
      <c r="E3" s="4"/>
      <c r="F3" s="4"/>
      <c r="G3" s="4" t="s">
        <v>93</v>
      </c>
      <c r="H3" s="4" t="s">
        <v>94</v>
      </c>
      <c r="I3" s="35" t="s">
        <v>95</v>
      </c>
    </row>
    <row r="4" customHeight="1" spans="1:9">
      <c r="A4" s="4"/>
      <c r="B4" s="4"/>
      <c r="C4" s="4"/>
      <c r="D4" s="4"/>
      <c r="E4" s="4"/>
      <c r="F4" s="4"/>
      <c r="G4" s="4"/>
      <c r="H4" s="4"/>
      <c r="I4" s="35"/>
    </row>
    <row r="5" ht="24.95" customHeight="1" spans="1:9">
      <c r="A5" s="5">
        <v>1</v>
      </c>
      <c r="B5" s="6" t="s">
        <v>96</v>
      </c>
      <c r="C5" s="7" t="s">
        <v>41</v>
      </c>
      <c r="D5" s="8" t="s">
        <v>97</v>
      </c>
      <c r="E5" s="9"/>
      <c r="F5" s="10"/>
      <c r="G5" s="11">
        <v>18</v>
      </c>
      <c r="H5" s="12">
        <v>18</v>
      </c>
      <c r="I5" s="36" t="s">
        <v>98</v>
      </c>
    </row>
    <row r="6" ht="24.95" customHeight="1" spans="1:9">
      <c r="A6" s="5">
        <v>2</v>
      </c>
      <c r="B6" s="13" t="s">
        <v>99</v>
      </c>
      <c r="C6" s="14" t="s">
        <v>41</v>
      </c>
      <c r="D6" s="8" t="s">
        <v>100</v>
      </c>
      <c r="E6" s="9"/>
      <c r="F6" s="15"/>
      <c r="G6" s="11">
        <v>24</v>
      </c>
      <c r="H6" s="12">
        <v>24</v>
      </c>
      <c r="I6" s="36" t="s">
        <v>101</v>
      </c>
    </row>
    <row r="7" ht="24.95" customHeight="1" spans="1:9">
      <c r="A7" s="5">
        <v>3</v>
      </c>
      <c r="B7" s="16" t="s">
        <v>102</v>
      </c>
      <c r="C7" s="17" t="s">
        <v>41</v>
      </c>
      <c r="D7" s="8" t="s">
        <v>103</v>
      </c>
      <c r="E7" s="9"/>
      <c r="F7" s="15"/>
      <c r="G7" s="11">
        <v>23</v>
      </c>
      <c r="H7" s="12">
        <v>23</v>
      </c>
      <c r="I7" s="36" t="s">
        <v>104</v>
      </c>
    </row>
    <row r="8" ht="24.95" customHeight="1" spans="1:9">
      <c r="A8" s="5">
        <v>4</v>
      </c>
      <c r="B8" s="6" t="s">
        <v>105</v>
      </c>
      <c r="C8" s="7" t="s">
        <v>72</v>
      </c>
      <c r="D8" s="8" t="s">
        <v>106</v>
      </c>
      <c r="E8" s="9"/>
      <c r="F8" s="15"/>
      <c r="G8" s="11">
        <v>24</v>
      </c>
      <c r="H8" s="12">
        <v>24</v>
      </c>
      <c r="I8" s="36" t="s">
        <v>101</v>
      </c>
    </row>
    <row r="9" ht="24.95" customHeight="1" spans="1:9">
      <c r="A9" s="5">
        <v>5</v>
      </c>
      <c r="B9" s="16" t="s">
        <v>107</v>
      </c>
      <c r="C9" s="17" t="s">
        <v>72</v>
      </c>
      <c r="D9" s="8" t="s">
        <v>108</v>
      </c>
      <c r="E9" s="9"/>
      <c r="F9" s="15"/>
      <c r="G9" s="11">
        <v>26</v>
      </c>
      <c r="H9" s="12">
        <v>26</v>
      </c>
      <c r="I9" s="36" t="s">
        <v>109</v>
      </c>
    </row>
    <row r="10" ht="24.95" customHeight="1" spans="1:9">
      <c r="A10" s="5">
        <v>6</v>
      </c>
      <c r="B10" s="6" t="s">
        <v>110</v>
      </c>
      <c r="C10" s="7" t="s">
        <v>111</v>
      </c>
      <c r="D10" s="8" t="s">
        <v>112</v>
      </c>
      <c r="E10" s="9"/>
      <c r="F10" s="10"/>
      <c r="G10" s="11">
        <v>35</v>
      </c>
      <c r="H10" s="12">
        <v>35</v>
      </c>
      <c r="I10" s="36" t="s">
        <v>113</v>
      </c>
    </row>
    <row r="11" ht="24.95" customHeight="1" spans="1:9">
      <c r="A11" s="5">
        <v>7</v>
      </c>
      <c r="B11" s="16" t="s">
        <v>114</v>
      </c>
      <c r="C11" s="17" t="s">
        <v>76</v>
      </c>
      <c r="D11" s="8" t="s">
        <v>77</v>
      </c>
      <c r="E11" s="9"/>
      <c r="F11" s="10"/>
      <c r="G11" s="11">
        <v>37</v>
      </c>
      <c r="H11" s="12">
        <v>37</v>
      </c>
      <c r="I11" s="36" t="s">
        <v>115</v>
      </c>
    </row>
    <row r="12" ht="24.95" customHeight="1" spans="1:9">
      <c r="A12" s="5">
        <v>8</v>
      </c>
      <c r="B12" s="6" t="s">
        <v>116</v>
      </c>
      <c r="C12" s="7" t="s">
        <v>117</v>
      </c>
      <c r="D12" s="18" t="s">
        <v>118</v>
      </c>
      <c r="E12" s="9"/>
      <c r="F12" s="10"/>
      <c r="G12" s="11">
        <v>25</v>
      </c>
      <c r="H12" s="19">
        <v>25</v>
      </c>
      <c r="I12" s="36" t="s">
        <v>119</v>
      </c>
    </row>
    <row r="13" ht="24.95" customHeight="1" spans="1:9">
      <c r="A13" s="5">
        <v>9</v>
      </c>
      <c r="B13" s="6" t="s">
        <v>120</v>
      </c>
      <c r="C13" s="7" t="s">
        <v>117</v>
      </c>
      <c r="D13" s="18" t="s">
        <v>118</v>
      </c>
      <c r="E13" s="9"/>
      <c r="F13" s="10"/>
      <c r="G13" s="11">
        <v>26</v>
      </c>
      <c r="H13" s="12">
        <v>26</v>
      </c>
      <c r="I13" s="36" t="s">
        <v>109</v>
      </c>
    </row>
    <row r="14" ht="24.95" customHeight="1" spans="1:9">
      <c r="A14" s="5">
        <v>10</v>
      </c>
      <c r="B14" s="16" t="s">
        <v>121</v>
      </c>
      <c r="C14" s="7" t="s">
        <v>117</v>
      </c>
      <c r="D14" s="18" t="s">
        <v>118</v>
      </c>
      <c r="E14" s="9"/>
      <c r="F14" s="10"/>
      <c r="G14" s="11">
        <v>26</v>
      </c>
      <c r="H14" s="19">
        <v>26</v>
      </c>
      <c r="I14" s="36" t="s">
        <v>109</v>
      </c>
    </row>
    <row r="15" ht="24.95" customHeight="1" spans="1:9">
      <c r="A15" s="5">
        <v>11</v>
      </c>
      <c r="B15" s="16" t="s">
        <v>122</v>
      </c>
      <c r="C15" s="7" t="s">
        <v>117</v>
      </c>
      <c r="D15" s="18" t="s">
        <v>118</v>
      </c>
      <c r="E15" s="9"/>
      <c r="F15" s="10"/>
      <c r="G15" s="11">
        <v>25</v>
      </c>
      <c r="H15" s="12">
        <v>25</v>
      </c>
      <c r="I15" s="36" t="s">
        <v>119</v>
      </c>
    </row>
    <row r="16" ht="24.95" customHeight="1" spans="1:9">
      <c r="A16" s="5">
        <v>12</v>
      </c>
      <c r="B16" s="16" t="s">
        <v>123</v>
      </c>
      <c r="C16" s="7" t="s">
        <v>117</v>
      </c>
      <c r="D16" s="18" t="s">
        <v>118</v>
      </c>
      <c r="E16" s="9"/>
      <c r="F16" s="10"/>
      <c r="G16" s="11">
        <v>27</v>
      </c>
      <c r="H16" s="19">
        <v>27</v>
      </c>
      <c r="I16" s="36" t="s">
        <v>124</v>
      </c>
    </row>
    <row r="17" ht="24.95" customHeight="1" spans="1:9">
      <c r="A17" s="5">
        <v>13</v>
      </c>
      <c r="B17" s="6" t="s">
        <v>125</v>
      </c>
      <c r="C17" s="7" t="s">
        <v>117</v>
      </c>
      <c r="D17" s="18" t="s">
        <v>118</v>
      </c>
      <c r="E17" s="9"/>
      <c r="F17" s="10"/>
      <c r="G17" s="11">
        <v>26</v>
      </c>
      <c r="H17" s="19">
        <v>26</v>
      </c>
      <c r="I17" s="36" t="s">
        <v>109</v>
      </c>
    </row>
    <row r="18" ht="24.95" customHeight="1" spans="1:9">
      <c r="A18" s="5">
        <v>14</v>
      </c>
      <c r="B18" s="16" t="s">
        <v>126</v>
      </c>
      <c r="C18" s="7" t="s">
        <v>117</v>
      </c>
      <c r="D18" s="18" t="s">
        <v>118</v>
      </c>
      <c r="E18" s="9"/>
      <c r="F18" s="10"/>
      <c r="G18" s="11">
        <v>26</v>
      </c>
      <c r="H18" s="19">
        <v>26</v>
      </c>
      <c r="I18" s="36" t="s">
        <v>109</v>
      </c>
    </row>
    <row r="19" ht="24.95" customHeight="1" spans="1:9">
      <c r="A19" s="20"/>
      <c r="B19" s="21"/>
      <c r="C19" s="22"/>
      <c r="D19" s="23"/>
      <c r="E19" s="24"/>
      <c r="F19" s="25"/>
      <c r="G19" s="26"/>
      <c r="H19" s="27"/>
      <c r="I19" s="37"/>
    </row>
    <row r="20" spans="1:9">
      <c r="A20" s="20"/>
      <c r="B20" s="21"/>
      <c r="C20" s="22"/>
      <c r="D20" s="23"/>
      <c r="E20" s="24"/>
      <c r="F20" s="25"/>
      <c r="G20" s="26"/>
      <c r="H20" s="28"/>
      <c r="I20" s="37"/>
    </row>
    <row r="21" ht="32.1" customHeight="1" spans="1:9">
      <c r="A21" s="2" t="s">
        <v>127</v>
      </c>
      <c r="B21" s="2"/>
      <c r="C21" s="2"/>
      <c r="D21" s="2"/>
      <c r="E21" s="2"/>
      <c r="F21" s="2"/>
      <c r="G21" s="2"/>
      <c r="H21" s="2"/>
      <c r="I21" s="2"/>
    </row>
    <row r="22" ht="24.95" customHeight="1" spans="1:9">
      <c r="A22" s="3" t="s">
        <v>128</v>
      </c>
      <c r="B22" s="3"/>
      <c r="C22" s="3"/>
      <c r="D22" s="3"/>
      <c r="E22" s="3"/>
      <c r="F22" s="3"/>
      <c r="G22" s="3"/>
      <c r="H22" s="3"/>
      <c r="I22" s="3"/>
    </row>
    <row r="23" ht="24.95" customHeight="1" spans="1:9">
      <c r="A23" s="4" t="s">
        <v>2</v>
      </c>
      <c r="B23" s="4" t="s">
        <v>3</v>
      </c>
      <c r="C23" s="4" t="s">
        <v>32</v>
      </c>
      <c r="D23" s="4" t="s">
        <v>33</v>
      </c>
      <c r="E23" s="4"/>
      <c r="F23" s="4"/>
      <c r="G23" s="4" t="s">
        <v>93</v>
      </c>
      <c r="H23" s="4" t="s">
        <v>94</v>
      </c>
      <c r="I23" s="35" t="s">
        <v>95</v>
      </c>
    </row>
    <row r="24" ht="10.5" customHeight="1" spans="1:9">
      <c r="A24" s="4"/>
      <c r="B24" s="4"/>
      <c r="C24" s="4"/>
      <c r="D24" s="4"/>
      <c r="E24" s="4"/>
      <c r="F24" s="4"/>
      <c r="G24" s="4"/>
      <c r="H24" s="4"/>
      <c r="I24" s="35"/>
    </row>
    <row r="25" ht="24.95" customHeight="1" spans="1:9">
      <c r="A25" s="29">
        <v>15</v>
      </c>
      <c r="B25" s="6" t="s">
        <v>129</v>
      </c>
      <c r="C25" s="7" t="s">
        <v>117</v>
      </c>
      <c r="D25" s="18" t="s">
        <v>118</v>
      </c>
      <c r="E25" s="9"/>
      <c r="F25" s="10"/>
      <c r="G25" s="11">
        <v>26</v>
      </c>
      <c r="H25" s="19">
        <v>26</v>
      </c>
      <c r="I25" s="36" t="s">
        <v>109</v>
      </c>
    </row>
    <row r="26" ht="24.95" customHeight="1" spans="1:9">
      <c r="A26" s="29">
        <v>16</v>
      </c>
      <c r="B26" s="6" t="s">
        <v>130</v>
      </c>
      <c r="C26" s="7" t="s">
        <v>117</v>
      </c>
      <c r="D26" s="18" t="s">
        <v>118</v>
      </c>
      <c r="E26" s="9"/>
      <c r="F26" s="10"/>
      <c r="G26" s="11">
        <v>25</v>
      </c>
      <c r="H26" s="19">
        <v>25</v>
      </c>
      <c r="I26" s="36" t="s">
        <v>119</v>
      </c>
    </row>
    <row r="27" ht="24.95" customHeight="1" spans="1:9">
      <c r="A27" s="29">
        <v>17</v>
      </c>
      <c r="B27" s="6" t="s">
        <v>131</v>
      </c>
      <c r="C27" s="7" t="s">
        <v>117</v>
      </c>
      <c r="D27" s="18" t="s">
        <v>118</v>
      </c>
      <c r="E27" s="9"/>
      <c r="F27" s="10"/>
      <c r="G27" s="11">
        <v>26</v>
      </c>
      <c r="H27" s="12">
        <v>26</v>
      </c>
      <c r="I27" s="36" t="s">
        <v>109</v>
      </c>
    </row>
    <row r="28" ht="24.95" customHeight="1" spans="1:9">
      <c r="A28" s="29">
        <v>18</v>
      </c>
      <c r="B28" s="6" t="s">
        <v>132</v>
      </c>
      <c r="C28" s="7" t="s">
        <v>117</v>
      </c>
      <c r="D28" s="18" t="s">
        <v>118</v>
      </c>
      <c r="E28" s="9"/>
      <c r="F28" s="10"/>
      <c r="G28" s="11">
        <v>26</v>
      </c>
      <c r="H28" s="12">
        <v>26</v>
      </c>
      <c r="I28" s="36" t="s">
        <v>109</v>
      </c>
    </row>
    <row r="29" ht="24.95" customHeight="1" spans="1:9">
      <c r="A29" s="29">
        <v>19</v>
      </c>
      <c r="B29" s="16" t="s">
        <v>133</v>
      </c>
      <c r="C29" s="7" t="s">
        <v>117</v>
      </c>
      <c r="D29" s="18" t="s">
        <v>118</v>
      </c>
      <c r="E29" s="9"/>
      <c r="F29" s="10"/>
      <c r="G29" s="11">
        <v>26</v>
      </c>
      <c r="H29" s="12">
        <v>26</v>
      </c>
      <c r="I29" s="36" t="s">
        <v>109</v>
      </c>
    </row>
    <row r="30" ht="24.95" customHeight="1" spans="1:9">
      <c r="A30" s="29">
        <v>20</v>
      </c>
      <c r="B30" s="6" t="s">
        <v>134</v>
      </c>
      <c r="C30" s="7" t="s">
        <v>117</v>
      </c>
      <c r="D30" s="18" t="s">
        <v>118</v>
      </c>
      <c r="E30" s="9"/>
      <c r="F30" s="10"/>
      <c r="G30" s="11">
        <v>26</v>
      </c>
      <c r="H30" s="12">
        <v>26</v>
      </c>
      <c r="I30" s="36" t="s">
        <v>109</v>
      </c>
    </row>
    <row r="31" ht="24.95" customHeight="1" spans="1:9">
      <c r="A31" s="29">
        <v>21</v>
      </c>
      <c r="B31" s="6" t="s">
        <v>135</v>
      </c>
      <c r="C31" s="7" t="s">
        <v>117</v>
      </c>
      <c r="D31" s="18" t="s">
        <v>118</v>
      </c>
      <c r="E31" s="9"/>
      <c r="F31" s="10"/>
      <c r="G31" s="11">
        <v>25</v>
      </c>
      <c r="H31" s="12">
        <v>25</v>
      </c>
      <c r="I31" s="36" t="s">
        <v>119</v>
      </c>
    </row>
    <row r="32" ht="24.95" customHeight="1" spans="1:9">
      <c r="A32" s="29">
        <v>22</v>
      </c>
      <c r="B32" s="6" t="s">
        <v>136</v>
      </c>
      <c r="C32" s="7" t="s">
        <v>117</v>
      </c>
      <c r="D32" s="18" t="s">
        <v>118</v>
      </c>
      <c r="E32" s="9"/>
      <c r="F32" s="10"/>
      <c r="G32" s="11">
        <v>26</v>
      </c>
      <c r="H32" s="12">
        <v>26</v>
      </c>
      <c r="I32" s="36" t="s">
        <v>109</v>
      </c>
    </row>
    <row r="33" ht="24.95" customHeight="1" spans="1:9">
      <c r="A33" s="29">
        <v>23</v>
      </c>
      <c r="B33" s="13" t="s">
        <v>137</v>
      </c>
      <c r="C33" s="7" t="s">
        <v>117</v>
      </c>
      <c r="D33" s="18" t="s">
        <v>118</v>
      </c>
      <c r="E33" s="9"/>
      <c r="F33" s="10"/>
      <c r="G33" s="11">
        <v>27</v>
      </c>
      <c r="H33" s="19">
        <v>27</v>
      </c>
      <c r="I33" s="36" t="s">
        <v>124</v>
      </c>
    </row>
    <row r="34" ht="24.95" customHeight="1" spans="1:9">
      <c r="A34" s="29">
        <v>24</v>
      </c>
      <c r="B34" s="6" t="s">
        <v>138</v>
      </c>
      <c r="C34" s="7" t="s">
        <v>72</v>
      </c>
      <c r="D34" s="8" t="s">
        <v>139</v>
      </c>
      <c r="E34" s="9"/>
      <c r="F34" s="15"/>
      <c r="G34" s="11">
        <v>25</v>
      </c>
      <c r="H34" s="12">
        <v>25</v>
      </c>
      <c r="I34" s="36" t="s">
        <v>119</v>
      </c>
    </row>
    <row r="35" ht="24.95" customHeight="1" spans="1:9">
      <c r="A35" s="29">
        <v>25</v>
      </c>
      <c r="B35" s="16" t="s">
        <v>140</v>
      </c>
      <c r="C35" s="17" t="s">
        <v>76</v>
      </c>
      <c r="D35" s="8" t="s">
        <v>77</v>
      </c>
      <c r="E35" s="9"/>
      <c r="F35" s="10"/>
      <c r="G35" s="11">
        <v>9</v>
      </c>
      <c r="H35" s="12">
        <v>9</v>
      </c>
      <c r="I35" s="36" t="s">
        <v>141</v>
      </c>
    </row>
    <row r="36" ht="24.95" customHeight="1" spans="1:9">
      <c r="A36" s="29">
        <v>26</v>
      </c>
      <c r="B36" s="16" t="s">
        <v>142</v>
      </c>
      <c r="C36" s="17" t="s">
        <v>143</v>
      </c>
      <c r="D36" s="8" t="s">
        <v>144</v>
      </c>
      <c r="E36" s="9"/>
      <c r="F36" s="10"/>
      <c r="G36" s="11">
        <v>26</v>
      </c>
      <c r="H36" s="12">
        <v>26</v>
      </c>
      <c r="I36" s="36" t="s">
        <v>109</v>
      </c>
    </row>
    <row r="37" ht="23.25" customHeight="1" spans="1:9">
      <c r="A37" s="30" t="s">
        <v>145</v>
      </c>
      <c r="B37" s="30"/>
      <c r="C37" s="30"/>
      <c r="D37" s="30"/>
      <c r="E37" s="30"/>
      <c r="F37" s="30"/>
      <c r="G37" s="31">
        <v>661</v>
      </c>
      <c r="H37" s="31">
        <v>661</v>
      </c>
      <c r="I37" s="38" t="s">
        <v>146</v>
      </c>
    </row>
    <row r="38" ht="21" customHeight="1" spans="1:9">
      <c r="A38" s="32" t="s">
        <v>147</v>
      </c>
      <c r="B38" s="32"/>
      <c r="C38" s="33" t="s">
        <v>148</v>
      </c>
      <c r="D38" s="33" t="s">
        <v>85</v>
      </c>
      <c r="E38" s="33" t="s">
        <v>149</v>
      </c>
      <c r="F38" s="33"/>
      <c r="G38" s="33"/>
      <c r="H38" s="33" t="s">
        <v>150</v>
      </c>
      <c r="I38" s="33"/>
    </row>
    <row r="39" ht="20.25" customHeight="1" spans="1:9">
      <c r="A39" s="34" t="s">
        <v>151</v>
      </c>
      <c r="B39" s="34"/>
      <c r="C39" s="34"/>
      <c r="D39" s="34"/>
      <c r="E39" s="34"/>
      <c r="F39" s="34"/>
      <c r="G39" s="34"/>
      <c r="H39" s="34"/>
      <c r="I39" s="34"/>
    </row>
    <row r="40" ht="49.5" customHeight="1" spans="1:9">
      <c r="A40" s="34"/>
      <c r="B40" s="34"/>
      <c r="C40" s="34"/>
      <c r="D40" s="34"/>
      <c r="E40" s="34"/>
      <c r="F40" s="34"/>
      <c r="G40" s="34"/>
      <c r="H40" s="34"/>
      <c r="I40" s="34"/>
    </row>
  </sheetData>
  <mergeCells count="26">
    <mergeCell ref="A1:I1"/>
    <mergeCell ref="A2:I2"/>
    <mergeCell ref="A21:I21"/>
    <mergeCell ref="A22:I22"/>
    <mergeCell ref="A37:F37"/>
    <mergeCell ref="E38:G38"/>
    <mergeCell ref="H38:I38"/>
    <mergeCell ref="A3:A4"/>
    <mergeCell ref="A23:A24"/>
    <mergeCell ref="B3:B4"/>
    <mergeCell ref="B23:B24"/>
    <mergeCell ref="C3:C4"/>
    <mergeCell ref="C23:C24"/>
    <mergeCell ref="D3:D4"/>
    <mergeCell ref="D23:D24"/>
    <mergeCell ref="E3:E4"/>
    <mergeCell ref="E23:E24"/>
    <mergeCell ref="F3:F4"/>
    <mergeCell ref="F23:F24"/>
    <mergeCell ref="G3:G4"/>
    <mergeCell ref="G23:G24"/>
    <mergeCell ref="H3:H4"/>
    <mergeCell ref="H23:H24"/>
    <mergeCell ref="I3:I4"/>
    <mergeCell ref="I23:I24"/>
    <mergeCell ref="A39:I40"/>
  </mergeCells>
  <pageMargins left="0.708661417322835" right="0.708661417322835" top="0.83" bottom="0.33" header="0.36" footer="0.2"/>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K18" sqref="K18"/>
    </sheetView>
  </sheetViews>
  <sheetFormatPr defaultColWidth="9" defaultRowHeight="13.5"/>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出租车</vt:lpstr>
      <vt:lpstr>农客（湘运）</vt:lpstr>
      <vt:lpstr>农客（东升）</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丶秋</cp:lastModifiedBy>
  <dcterms:created xsi:type="dcterms:W3CDTF">2022-02-18T00:39:00Z</dcterms:created>
  <dcterms:modified xsi:type="dcterms:W3CDTF">2022-02-18T07:48:37Z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194A89C25A564E6DAEE99B20FF5D2EBE</vt:lpwstr>
  </property>
  <property fmtid="{D5CDD505-2E9C-101B-9397-08002B2CF9AE}" pid="3" name="KSOProductBuildVer">
    <vt:lpwstr>2052-11.1.0.11294</vt:lpwstr>
  </property>
</Properties>
</file>