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00" windowHeight="10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<sst xmlns="http://schemas.openxmlformats.org/spreadsheetml/2006/main" count="33" uniqueCount="33">
  <si>
    <t>株洲市2021年交办任务拆除进度动态表</t>
  </si>
  <si>
    <t>序号</t>
  </si>
  <si>
    <t>区划</t>
  </si>
  <si>
    <t>项目名称</t>
  </si>
  <si>
    <t>违建
面积</t>
  </si>
  <si>
    <t>拆违进度</t>
  </si>
  <si>
    <t>1月份
完成量</t>
  </si>
  <si>
    <t>2月份
完成量</t>
  </si>
  <si>
    <t>3月份
完成量</t>
  </si>
  <si>
    <t>4月份
完成量</t>
  </si>
  <si>
    <t>5月份
完成量</t>
  </si>
  <si>
    <t>6月份
完成量</t>
  </si>
  <si>
    <t>7月份
完成量</t>
  </si>
  <si>
    <t>8月份
完成量</t>
  </si>
  <si>
    <t>9月份
完成量</t>
  </si>
  <si>
    <t>10月份
完成量</t>
  </si>
  <si>
    <t>11月份
完成量</t>
  </si>
  <si>
    <t>12月份
完成量</t>
  </si>
  <si>
    <t>累计进度</t>
  </si>
  <si>
    <t>面积</t>
  </si>
  <si>
    <t>百分比</t>
  </si>
  <si>
    <t>经
开
区</t>
  </si>
  <si>
    <t>2014年第二批次城乡建设用地</t>
  </si>
  <si>
    <t>生物科技园第四批次建设用地</t>
  </si>
  <si>
    <t>龙溪路三期（云龙大道—升龙大道）项目</t>
  </si>
  <si>
    <t>藏龙路项目</t>
  </si>
  <si>
    <t>寺湾路项目</t>
  </si>
  <si>
    <t>城铁三期配套用地（大丰储备地）项目</t>
  </si>
  <si>
    <t>云龙大道安置项目</t>
  </si>
  <si>
    <t>周龙坡变电站项目</t>
  </si>
  <si>
    <t>小区提质整治、卫片图斑执法、案件移交等</t>
  </si>
  <si>
    <t>申报任务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</si>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</sst>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name val="仿宋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7" fillId="22" borderId="11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P14" sqref="P14"/>
    </sheetView>
  </sheetViews>
  <sheetFormatPr defaultColWidth="9" defaultRowHeight="13.5"/>
  <cols>
    <col min="1" max="1" width="3.125" customWidth="1"/>
    <col min="2" max="2" width="2.625" customWidth="1"/>
    <col min="3" max="3" width="12.625" customWidth="1"/>
    <col min="4" max="4" width="7.375" customWidth="1"/>
    <col min="5" max="5" width="8.375" customWidth="1"/>
    <col min="6" max="9" width="7.5" customWidth="1"/>
    <col min="10" max="11" width="8.375" customWidth="1"/>
    <col min="12" max="12" width="6.25" customWidth="1"/>
    <col min="13" max="13" width="7.5" customWidth="1"/>
    <col min="14" max="14" width="7.25" customWidth="1"/>
    <col min="15" max="15" width="7" customWidth="1"/>
    <col min="16" max="16" width="6.375" customWidth="1"/>
    <col min="17" max="17" width="9.25" customWidth="1"/>
    <col min="18" max="18" width="6.625" customWidth="1"/>
  </cols>
  <sheetData>
    <row r="1" ht="22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4"/>
      <c r="B3" s="4"/>
      <c r="C3" s="4"/>
      <c r="D3" s="4"/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3" t="s">
        <v>18</v>
      </c>
      <c r="R3" s="3"/>
    </row>
    <row r="4" spans="1:1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3" t="s">
        <v>19</v>
      </c>
      <c r="R4" s="3" t="s">
        <v>20</v>
      </c>
    </row>
    <row r="5" ht="22.5" spans="1:18">
      <c r="A5" s="6">
        <v>1</v>
      </c>
      <c r="B5" s="7" t="s">
        <v>21</v>
      </c>
      <c r="C5" s="8" t="s">
        <v>22</v>
      </c>
      <c r="D5" s="9">
        <v>10101.43</v>
      </c>
      <c r="E5" s="10">
        <v>1629.37</v>
      </c>
      <c r="F5" s="10"/>
      <c r="G5" s="10">
        <v>816.88</v>
      </c>
      <c r="H5" s="10">
        <v>341.27</v>
      </c>
      <c r="I5" s="10"/>
      <c r="J5" s="10">
        <v>2389.94</v>
      </c>
      <c r="K5" s="10"/>
      <c r="L5" s="14"/>
      <c r="M5" s="10"/>
      <c r="N5" s="10">
        <v>501.52</v>
      </c>
      <c r="O5" s="14">
        <v>1414.52</v>
      </c>
      <c r="P5" s="10"/>
      <c r="Q5" s="10">
        <f t="shared" ref="Q5:Q14" si="0">SUM(E5:P5)</f>
        <v>7093.5</v>
      </c>
      <c r="R5" s="16">
        <f t="shared" ref="R5:R14" si="1">Q5/D5</f>
        <v>0.702227308410789</v>
      </c>
    </row>
    <row r="6" ht="22.5" spans="1:18">
      <c r="A6" s="6">
        <v>2</v>
      </c>
      <c r="B6" s="11"/>
      <c r="C6" s="8" t="s">
        <v>23</v>
      </c>
      <c r="D6" s="9">
        <v>10554.06</v>
      </c>
      <c r="E6" s="10"/>
      <c r="F6" s="10"/>
      <c r="G6" s="10"/>
      <c r="H6" s="10"/>
      <c r="I6" s="10">
        <v>723.99</v>
      </c>
      <c r="J6" s="10">
        <v>2264.08</v>
      </c>
      <c r="K6" s="10">
        <v>4428.47</v>
      </c>
      <c r="L6" s="14">
        <v>1493.93</v>
      </c>
      <c r="M6" s="10">
        <v>1019.77</v>
      </c>
      <c r="N6" s="10">
        <v>253.58</v>
      </c>
      <c r="O6" s="14"/>
      <c r="P6" s="10"/>
      <c r="Q6" s="10">
        <f t="shared" si="0"/>
        <v>10183.82</v>
      </c>
      <c r="R6" s="16">
        <f t="shared" si="1"/>
        <v>0.964919661248846</v>
      </c>
    </row>
    <row r="7" ht="33.75" spans="1:18">
      <c r="A7" s="6">
        <v>3</v>
      </c>
      <c r="B7" s="11"/>
      <c r="C7" s="8" t="s">
        <v>24</v>
      </c>
      <c r="D7" s="9">
        <v>2405.56</v>
      </c>
      <c r="E7" s="10"/>
      <c r="F7" s="10"/>
      <c r="G7" s="10"/>
      <c r="H7" s="10"/>
      <c r="I7" s="10"/>
      <c r="J7" s="10"/>
      <c r="K7" s="10"/>
      <c r="L7" s="14">
        <v>1129.66</v>
      </c>
      <c r="M7" s="10"/>
      <c r="N7" s="10">
        <v>574.3</v>
      </c>
      <c r="O7" s="14">
        <v>701.6</v>
      </c>
      <c r="P7" s="14"/>
      <c r="Q7" s="10">
        <f t="shared" si="0"/>
        <v>2405.56</v>
      </c>
      <c r="R7" s="16">
        <f t="shared" si="1"/>
        <v>1</v>
      </c>
    </row>
    <row r="8" spans="1:18">
      <c r="A8" s="6">
        <v>4</v>
      </c>
      <c r="B8" s="11"/>
      <c r="C8" s="8" t="s">
        <v>25</v>
      </c>
      <c r="D8" s="9">
        <v>1768.42</v>
      </c>
      <c r="E8" s="10"/>
      <c r="F8" s="10"/>
      <c r="G8" s="10"/>
      <c r="H8" s="10"/>
      <c r="I8" s="10"/>
      <c r="J8" s="10"/>
      <c r="K8" s="10">
        <v>1546.63</v>
      </c>
      <c r="L8" s="14"/>
      <c r="M8" s="10"/>
      <c r="N8" s="10"/>
      <c r="O8" s="14"/>
      <c r="P8" s="14"/>
      <c r="Q8" s="10">
        <f t="shared" si="0"/>
        <v>1546.63</v>
      </c>
      <c r="R8" s="16">
        <f t="shared" si="1"/>
        <v>0.874582961061286</v>
      </c>
    </row>
    <row r="9" spans="1:18">
      <c r="A9" s="6">
        <v>5</v>
      </c>
      <c r="B9" s="11"/>
      <c r="C9" s="8" t="s">
        <v>26</v>
      </c>
      <c r="D9" s="9">
        <v>4950.13</v>
      </c>
      <c r="E9" s="10"/>
      <c r="F9" s="10"/>
      <c r="G9" s="10"/>
      <c r="H9" s="10"/>
      <c r="I9" s="10"/>
      <c r="J9" s="10"/>
      <c r="K9" s="10"/>
      <c r="L9" s="14"/>
      <c r="M9" s="10">
        <v>1491.29</v>
      </c>
      <c r="N9" s="10">
        <v>1356.55</v>
      </c>
      <c r="O9" s="14">
        <v>1709.45</v>
      </c>
      <c r="P9" s="14"/>
      <c r="Q9" s="10">
        <f t="shared" si="0"/>
        <v>4557.29</v>
      </c>
      <c r="R9" s="16">
        <f t="shared" si="1"/>
        <v>0.920640468028112</v>
      </c>
    </row>
    <row r="10" ht="33.75" spans="1:18">
      <c r="A10" s="6">
        <v>6</v>
      </c>
      <c r="B10" s="11"/>
      <c r="C10" s="8" t="s">
        <v>27</v>
      </c>
      <c r="D10" s="9">
        <v>2217.27</v>
      </c>
      <c r="E10" s="10"/>
      <c r="F10" s="10"/>
      <c r="G10" s="10"/>
      <c r="H10" s="10"/>
      <c r="I10" s="10"/>
      <c r="J10" s="10"/>
      <c r="K10" s="10"/>
      <c r="L10" s="14"/>
      <c r="M10" s="10"/>
      <c r="N10" s="10"/>
      <c r="O10" s="14">
        <v>2217.27</v>
      </c>
      <c r="P10" s="14"/>
      <c r="Q10" s="10">
        <f t="shared" si="0"/>
        <v>2217.27</v>
      </c>
      <c r="R10" s="16">
        <f t="shared" si="1"/>
        <v>1</v>
      </c>
    </row>
    <row r="11" spans="1:18">
      <c r="A11" s="6">
        <v>7</v>
      </c>
      <c r="B11" s="11"/>
      <c r="C11" s="8" t="s">
        <v>28</v>
      </c>
      <c r="D11" s="9">
        <v>406.58</v>
      </c>
      <c r="E11" s="10"/>
      <c r="F11" s="10"/>
      <c r="G11" s="10"/>
      <c r="H11" s="10"/>
      <c r="I11" s="10"/>
      <c r="J11" s="10"/>
      <c r="K11" s="10"/>
      <c r="L11" s="14"/>
      <c r="M11" s="10"/>
      <c r="N11" s="10"/>
      <c r="O11" s="14">
        <v>406.58</v>
      </c>
      <c r="P11" s="14"/>
      <c r="Q11" s="10">
        <f t="shared" si="0"/>
        <v>406.58</v>
      </c>
      <c r="R11" s="16">
        <f t="shared" si="1"/>
        <v>1</v>
      </c>
    </row>
    <row r="12" spans="1:18">
      <c r="A12" s="6">
        <v>8</v>
      </c>
      <c r="B12" s="11"/>
      <c r="C12" s="8" t="s">
        <v>29</v>
      </c>
      <c r="D12" s="9">
        <v>386.55</v>
      </c>
      <c r="E12" s="10"/>
      <c r="F12" s="10"/>
      <c r="G12" s="10"/>
      <c r="H12" s="10"/>
      <c r="I12" s="10"/>
      <c r="J12" s="10"/>
      <c r="K12" s="15">
        <v>386.55</v>
      </c>
      <c r="L12" s="14"/>
      <c r="M12" s="10"/>
      <c r="N12" s="15"/>
      <c r="O12" s="14"/>
      <c r="P12" s="14"/>
      <c r="Q12" s="10">
        <f t="shared" si="0"/>
        <v>386.55</v>
      </c>
      <c r="R12" s="16">
        <f t="shared" si="1"/>
        <v>1</v>
      </c>
    </row>
    <row r="13" ht="33.75" spans="1:18">
      <c r="A13" s="6">
        <v>9</v>
      </c>
      <c r="B13" s="11"/>
      <c r="C13" s="8" t="s">
        <v>30</v>
      </c>
      <c r="D13" s="9">
        <v>1000</v>
      </c>
      <c r="E13" s="10"/>
      <c r="F13" s="10"/>
      <c r="G13" s="10">
        <v>600</v>
      </c>
      <c r="H13" s="10">
        <v>90</v>
      </c>
      <c r="I13" s="10">
        <v>506</v>
      </c>
      <c r="J13" s="10">
        <v>331</v>
      </c>
      <c r="K13" s="10">
        <v>254</v>
      </c>
      <c r="L13" s="14"/>
      <c r="M13" s="10"/>
      <c r="N13" s="10"/>
      <c r="O13" s="14">
        <v>800</v>
      </c>
      <c r="P13" s="14"/>
      <c r="Q13" s="10">
        <f t="shared" si="0"/>
        <v>2581</v>
      </c>
      <c r="R13" s="16">
        <f t="shared" si="1"/>
        <v>2.581</v>
      </c>
    </row>
    <row r="14" spans="1:18">
      <c r="A14" s="6">
        <v>10</v>
      </c>
      <c r="B14" s="11"/>
      <c r="C14" s="8" t="s">
        <v>31</v>
      </c>
      <c r="D14" s="9">
        <v>20000</v>
      </c>
      <c r="E14" s="10">
        <v>5388.351</v>
      </c>
      <c r="F14" s="10">
        <v>3010.28</v>
      </c>
      <c r="G14" s="10">
        <v>1232.48</v>
      </c>
      <c r="H14" s="10">
        <v>5610.28</v>
      </c>
      <c r="I14" s="10">
        <v>2041</v>
      </c>
      <c r="J14" s="10">
        <v>7936.19</v>
      </c>
      <c r="K14" s="10">
        <v>4156.43</v>
      </c>
      <c r="L14" s="14">
        <v>669.81</v>
      </c>
      <c r="M14" s="10">
        <v>575</v>
      </c>
      <c r="N14" s="10">
        <v>592.4</v>
      </c>
      <c r="O14" s="10">
        <v>369</v>
      </c>
      <c r="P14" s="14"/>
      <c r="Q14" s="10">
        <f t="shared" si="0"/>
        <v>31581.221</v>
      </c>
      <c r="R14" s="16">
        <f t="shared" si="1"/>
        <v>1.57906105</v>
      </c>
    </row>
    <row r="15" spans="1:18">
      <c r="A15" s="3" t="s">
        <v>32</v>
      </c>
      <c r="B15" s="3"/>
      <c r="C15" s="12">
        <f>SUM(D5:D14)</f>
        <v>53790</v>
      </c>
      <c r="D15" s="12"/>
      <c r="E15" s="13">
        <f t="shared" ref="E15:Q15" si="2">SUM(E5:E14)</f>
        <v>7017.721</v>
      </c>
      <c r="F15" s="13">
        <f t="shared" si="2"/>
        <v>3010.28</v>
      </c>
      <c r="G15" s="13">
        <f t="shared" si="2"/>
        <v>2649.36</v>
      </c>
      <c r="H15" s="13">
        <f t="shared" si="2"/>
        <v>6041.55</v>
      </c>
      <c r="I15" s="13">
        <f t="shared" si="2"/>
        <v>3270.99</v>
      </c>
      <c r="J15" s="13">
        <f t="shared" si="2"/>
        <v>12921.21</v>
      </c>
      <c r="K15" s="13">
        <f t="shared" si="2"/>
        <v>10772.08</v>
      </c>
      <c r="L15" s="13">
        <f t="shared" si="2"/>
        <v>3293.4</v>
      </c>
      <c r="M15" s="13">
        <f t="shared" si="2"/>
        <v>3086.06</v>
      </c>
      <c r="N15" s="13">
        <f t="shared" si="2"/>
        <v>3278.35</v>
      </c>
      <c r="O15" s="13">
        <f t="shared" si="2"/>
        <v>7618.42</v>
      </c>
      <c r="P15" s="13">
        <f t="shared" si="2"/>
        <v>0</v>
      </c>
      <c r="Q15" s="13">
        <f t="shared" si="2"/>
        <v>62959.421</v>
      </c>
      <c r="R15" s="17">
        <f>Q15/C15</f>
        <v>1.17046701989217</v>
      </c>
    </row>
  </sheetData>
  <mergeCells count="22">
    <mergeCell ref="A1:R1"/>
    <mergeCell ref="E2:R2"/>
    <mergeCell ref="Q3:R3"/>
    <mergeCell ref="A15:B15"/>
    <mergeCell ref="C15:D15"/>
    <mergeCell ref="A2:A4"/>
    <mergeCell ref="B2:B4"/>
    <mergeCell ref="B5:B14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所谓风花^终为雪月</cp:lastModifiedBy>
  <dcterms:created xsi:type="dcterms:W3CDTF">2021-04-12T02:55:00Z</dcterms:created>
  <dcterms:modified xsi:type="dcterms:W3CDTF">2021-12-01T03:42:28Z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4AEF25BAF9C841B9AB154F7AD4CD8E05</vt:lpwstr>
  </property>
  <property fmtid="{D5CDD505-2E9C-101B-9397-08002B2CF9AE}" pid="3" name="KSOProductBuildVer">
    <vt:lpwstr>2052-11.1.0.11115</vt:lpwstr>
  </property>
</Properties>
</file>