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1840" windowHeight="9765" tabRatio="764"/>
  </bookViews>
  <sheets>
    <sheet name="激励选聘优秀村（社区）党组织书记" sheetId="11" r:id="rId1"/>
  </sheets>
  <definedNames>
    <definedName name="成绩" localSheetId="0">'激励选聘优秀村（社区）党组织书记'!$E$4:$E$6</definedName>
    <definedName name="成绩">#REF!</definedName>
    <definedName name="岗位" localSheetId="0">'激励选聘优秀村（社区）党组织书记'!#REF!</definedName>
    <definedName name="岗位">#REF!</definedName>
  </definedNames>
  <calcPr calcId="144525"/>
</workbook>
</file>

<file path=xl/calcChain.xml><?xml version="1.0" encoding="utf-8"?>
<calcChain xmlns="http://schemas.openxmlformats.org/spreadsheetml/2006/main">
  <c r="F7" i="11" l="1"/>
  <c r="D7" i="11"/>
  <c r="G7" i="11" s="1"/>
  <c r="F6" i="11"/>
  <c r="D6" i="11"/>
  <c r="G6" i="11" s="1"/>
  <c r="F5" i="11"/>
  <c r="G5" i="11" s="1"/>
  <c r="D5" i="11"/>
  <c r="F4" i="11"/>
  <c r="D4" i="11"/>
  <c r="G4" i="11" s="1"/>
</calcChain>
</file>

<file path=xl/sharedStrings.xml><?xml version="1.0" encoding="utf-8"?>
<sst xmlns="http://schemas.openxmlformats.org/spreadsheetml/2006/main" count="19" uniqueCount="15">
  <si>
    <t>岗位名称</t>
  </si>
  <si>
    <t>姓名</t>
  </si>
  <si>
    <t>工作考评成绩</t>
  </si>
  <si>
    <t>面试成绩</t>
  </si>
  <si>
    <t>综合
成绩</t>
  </si>
  <si>
    <t>排名</t>
  </si>
  <si>
    <t>原始分</t>
  </si>
  <si>
    <t>折合分（80%）</t>
  </si>
  <si>
    <t>折合分（20%）</t>
  </si>
  <si>
    <t>激励选聘优秀村（社区）党组织书记</t>
  </si>
  <si>
    <t>张开芳</t>
  </si>
  <si>
    <t>吴辉虹</t>
  </si>
  <si>
    <t>张望胜</t>
  </si>
  <si>
    <t>周牛柒</t>
  </si>
  <si>
    <t>2021年株洲市芦淞区激励选聘优秀村（社区）党组织书记
面试成绩和综合成绩表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</si>
</sst>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7">
    <font>
      <sz val="11"/>
      <color theme="1"/>
      <name val="宋体"/>
      <charset val="134"/>
      <scheme val="minor"/>
    </font>
    <font>
      <sz val="18"/>
      <color theme="1"/>
      <name val="方正小标宋_GBK"/>
      <family val="4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5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F12" sqref="F12"/>
    </sheetView>
  </sheetViews>
  <sheetFormatPr defaultColWidth="9" defaultRowHeight="13.5"/>
  <cols>
    <col min="1" max="1" width="23.375" style="1" customWidth="1"/>
    <col min="2" max="2" width="9.875" style="1" customWidth="1"/>
    <col min="3" max="3" width="8.5" style="1" customWidth="1"/>
    <col min="4" max="4" width="9.75" style="1" customWidth="1"/>
    <col min="5" max="5" width="8.25" style="1" customWidth="1"/>
    <col min="6" max="6" width="9.75" style="1" customWidth="1"/>
    <col min="7" max="7" width="11" style="1" customWidth="1"/>
    <col min="8" max="8" width="8.625" style="1" customWidth="1"/>
    <col min="9" max="16384" width="9" style="1"/>
  </cols>
  <sheetData>
    <row r="1" spans="1:9" ht="90.95" customHeight="1">
      <c r="A1" s="16" t="s">
        <v>14</v>
      </c>
      <c r="B1" s="16"/>
      <c r="C1" s="16"/>
      <c r="D1" s="16"/>
      <c r="E1" s="16"/>
      <c r="F1" s="16"/>
      <c r="G1" s="16"/>
      <c r="H1" s="16"/>
    </row>
    <row r="2" spans="1:9" ht="41.25" customHeight="1">
      <c r="A2" s="19" t="s">
        <v>0</v>
      </c>
      <c r="B2" s="17" t="s">
        <v>1</v>
      </c>
      <c r="C2" s="17" t="s">
        <v>2</v>
      </c>
      <c r="D2" s="17"/>
      <c r="E2" s="18" t="s">
        <v>3</v>
      </c>
      <c r="F2" s="18"/>
      <c r="G2" s="18" t="s">
        <v>4</v>
      </c>
      <c r="H2" s="17" t="s">
        <v>5</v>
      </c>
      <c r="I2" s="12"/>
    </row>
    <row r="3" spans="1:9" ht="41.25" customHeight="1">
      <c r="A3" s="19"/>
      <c r="B3" s="17"/>
      <c r="C3" s="2" t="s">
        <v>6</v>
      </c>
      <c r="D3" s="2" t="s">
        <v>7</v>
      </c>
      <c r="E3" s="2" t="s">
        <v>6</v>
      </c>
      <c r="F3" s="2" t="s">
        <v>8</v>
      </c>
      <c r="G3" s="18"/>
      <c r="H3" s="17"/>
      <c r="I3" s="12"/>
    </row>
    <row r="4" spans="1:9" ht="39.75" customHeight="1">
      <c r="A4" s="4" t="s">
        <v>9</v>
      </c>
      <c r="B4" s="4" t="s">
        <v>10</v>
      </c>
      <c r="C4" s="5">
        <v>96.44</v>
      </c>
      <c r="D4" s="3">
        <f>C4*0.8</f>
        <v>77.152000000000001</v>
      </c>
      <c r="E4" s="3">
        <v>82.2</v>
      </c>
      <c r="F4" s="3">
        <f>E4*0.2</f>
        <v>16.440000000000001</v>
      </c>
      <c r="G4" s="3">
        <f>D4+F4</f>
        <v>93.591999999999999</v>
      </c>
      <c r="H4" s="13">
        <v>1</v>
      </c>
      <c r="I4" s="12"/>
    </row>
    <row r="5" spans="1:9" ht="38.1" customHeight="1">
      <c r="A5" s="6" t="s">
        <v>9</v>
      </c>
      <c r="B5" s="6" t="s">
        <v>11</v>
      </c>
      <c r="C5" s="7">
        <v>95.13</v>
      </c>
      <c r="D5" s="8">
        <f>C5*0.8</f>
        <v>76.103999999999999</v>
      </c>
      <c r="E5" s="8">
        <v>82.4</v>
      </c>
      <c r="F5" s="8">
        <f>E5*0.2</f>
        <v>16.48</v>
      </c>
      <c r="G5" s="8">
        <f>D5+F5</f>
        <v>92.584000000000003</v>
      </c>
      <c r="H5" s="14">
        <v>2</v>
      </c>
      <c r="I5" s="12"/>
    </row>
    <row r="6" spans="1:9" ht="36" customHeight="1">
      <c r="A6" s="9" t="s">
        <v>9</v>
      </c>
      <c r="B6" s="9" t="s">
        <v>12</v>
      </c>
      <c r="C6" s="10">
        <v>93.44</v>
      </c>
      <c r="D6" s="11">
        <f>C6*0.8</f>
        <v>74.751999999999995</v>
      </c>
      <c r="E6" s="11">
        <v>88.8</v>
      </c>
      <c r="F6" s="11">
        <f>E6*0.2</f>
        <v>17.760000000000002</v>
      </c>
      <c r="G6" s="11">
        <f>D6+F6</f>
        <v>92.512</v>
      </c>
      <c r="H6" s="15">
        <v>3</v>
      </c>
      <c r="I6" s="12"/>
    </row>
    <row r="7" spans="1:9" ht="36" customHeight="1">
      <c r="A7" s="4" t="s">
        <v>9</v>
      </c>
      <c r="B7" s="4" t="s">
        <v>13</v>
      </c>
      <c r="C7" s="5">
        <v>92.06</v>
      </c>
      <c r="D7" s="3">
        <f>C7*0.8</f>
        <v>73.64800000000001</v>
      </c>
      <c r="E7" s="3">
        <v>84.8</v>
      </c>
      <c r="F7" s="3">
        <f>E7*0.2</f>
        <v>16.96</v>
      </c>
      <c r="G7" s="3">
        <f>D7+F7</f>
        <v>90.608000000000004</v>
      </c>
      <c r="H7" s="13">
        <v>4</v>
      </c>
      <c r="I7" s="12"/>
    </row>
  </sheetData>
  <mergeCells count="7">
    <mergeCell ref="A1:H1"/>
    <mergeCell ref="C2:D2"/>
    <mergeCell ref="E2:F2"/>
    <mergeCell ref="A2:A3"/>
    <mergeCell ref="B2:B3"/>
    <mergeCell ref="G2:G3"/>
    <mergeCell ref="H2:H3"/>
  </mergeCells>
  <phoneticPr fontId="6" type="noConversion"/>
  <printOptions horizontalCentered="1"/>
  <pageMargins left="0.39370078740157499" right="0.39370078740157499" top="0.74803149606299202" bottom="0.55118110236220497" header="0.31496062992126" footer="0.31496062992126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激励选聘优秀村（社区）党组织书记</vt:lpstr>
      <vt:lpstr>'激励选聘优秀村（社区）党组织书记'!成绩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黄熙瑶</cp:lastModifiedBy>
  <cp:lastPrinted>2021-05-18T06:39:31Z</cp:lastPrinted>
  <dcterms:created xsi:type="dcterms:W3CDTF">2006-09-16T00:00:00Z</dcterms:created>
  <dcterms:modified xsi:type="dcterms:W3CDTF">2021-05-19T02:23:46Z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