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6" activeTab="7"/>
  </bookViews>
  <sheets>
    <sheet name="g01收入支出决算总表" sheetId="1" r:id="rId1"/>
    <sheet name="g02收入决算表" sheetId="2" r:id="rId2"/>
    <sheet name="g03支出决算表" sheetId="3" r:id="rId3"/>
    <sheet name="g04财政拨款收入支出决算总表" sheetId="4" r:id="rId4"/>
    <sheet name="g05一般公共预算财政拨款支出决算表" sheetId="5" r:id="rId5"/>
    <sheet name="g06一般公共预算财政拨款基本支出决算表" sheetId="6" r:id="rId6"/>
    <sheet name="Z07“三公”经费公共预算财政拨款支出决算表" sheetId="7" r:id="rId7"/>
    <sheet name="g08政府性基金预算财政拨款支出决算表" sheetId="8" r:id="rId8"/>
  </sheets>
  <calcPr calcId="144525" iterate="1" iterateCount="100" iterateDelta="0.001"/>
</workbook>
</file>

<file path=xl/sharedStrings.xml><?xml version="1.0" encoding="utf-8"?>
<sst xmlns="http://schemas.openxmlformats.org/spreadsheetml/2006/main" count="914" uniqueCount="346">
  <si>
    <t>收入支出决算总表</t>
  </si>
  <si>
    <t>公开01表</t>
  </si>
  <si>
    <t>部门：炎陵县农业局</t>
  </si>
  <si>
    <t>单位：元</t>
  </si>
  <si>
    <t>收入</t>
  </si>
  <si>
    <t>支出</t>
  </si>
  <si>
    <t>项    目</t>
  </si>
  <si>
    <t>行次</t>
  </si>
  <si>
    <t>决算数</t>
  </si>
  <si>
    <t>栏    次</t>
  </si>
  <si>
    <t>1</t>
  </si>
  <si>
    <t>2</t>
  </si>
  <si>
    <t>一、财政拨款收入</t>
  </si>
  <si>
    <t>一、一般公共服务支出</t>
  </si>
  <si>
    <t>二、上级补助收入</t>
  </si>
  <si>
    <t>二、外交支出</t>
  </si>
  <si>
    <t>三、事业收入</t>
  </si>
  <si>
    <t>3</t>
  </si>
  <si>
    <t>三、国防支出</t>
  </si>
  <si>
    <t>四、经营收入</t>
  </si>
  <si>
    <t>4</t>
  </si>
  <si>
    <t>四、公共安全支出</t>
  </si>
  <si>
    <t>五、附属单位上缴收入</t>
  </si>
  <si>
    <t>5</t>
  </si>
  <si>
    <t>五、教育支出</t>
  </si>
  <si>
    <t>六、其他收入</t>
  </si>
  <si>
    <t>6</t>
  </si>
  <si>
    <t>六、科学技术支出</t>
  </si>
  <si>
    <t>7</t>
  </si>
  <si>
    <t>七、文化体育与传媒支出</t>
  </si>
  <si>
    <t>8</t>
  </si>
  <si>
    <t>八、社会保障和就业支出</t>
  </si>
  <si>
    <t>9</t>
  </si>
  <si>
    <t>九、医疗卫生与计划生育支出</t>
  </si>
  <si>
    <t>10</t>
  </si>
  <si>
    <t>十、节能环保支出</t>
  </si>
  <si>
    <t>11</t>
  </si>
  <si>
    <t>十一、城乡社区支出</t>
  </si>
  <si>
    <t>12</t>
  </si>
  <si>
    <t>十二、农林水支出</t>
  </si>
  <si>
    <t>13</t>
  </si>
  <si>
    <t>十三、交通运输支出</t>
  </si>
  <si>
    <t>14</t>
  </si>
  <si>
    <t>十四、资源勘探信息等支出</t>
  </si>
  <si>
    <t>15</t>
  </si>
  <si>
    <t>十五、商业服务业等支出</t>
  </si>
  <si>
    <t>16</t>
  </si>
  <si>
    <t>十六、金融支出</t>
  </si>
  <si>
    <t>17</t>
  </si>
  <si>
    <t>十七、援助其他地区支出</t>
  </si>
  <si>
    <t>18</t>
  </si>
  <si>
    <t>十八、国土海洋气象等支出</t>
  </si>
  <si>
    <t>19</t>
  </si>
  <si>
    <t>十九、住房保障支出</t>
  </si>
  <si>
    <t>20</t>
  </si>
  <si>
    <t>二十、粮油物资储备支出</t>
  </si>
  <si>
    <t>21</t>
  </si>
  <si>
    <t>二十一、其他支出</t>
  </si>
  <si>
    <t>本年收入合计</t>
  </si>
  <si>
    <t>22</t>
  </si>
  <si>
    <t>本年支出合计</t>
  </si>
  <si>
    <t xml:space="preserve">         用事业基金弥补收支差额</t>
  </si>
  <si>
    <t>23</t>
  </si>
  <si>
    <t xml:space="preserve">                结余分配</t>
  </si>
  <si>
    <t xml:space="preserve">         年初结转和结余</t>
  </si>
  <si>
    <t>24</t>
  </si>
  <si>
    <t xml:space="preserve">                年末结转和结余</t>
  </si>
  <si>
    <t>25</t>
  </si>
  <si>
    <t>总计</t>
  </si>
  <si>
    <t>26</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</si>
  <si>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</si>
  <si>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</si>
  <si>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</si>
  <si>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</si>
  <si>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</si>
  <si>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</si>
  <si>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</si>
  <si>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</si>
  <si>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</si>
  <si>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</si>
  <si>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</si>
  <si>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</si>
  <si>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</si>
  <si>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201</t>
  </si>
  <si>
    <t/>
  </si>
  <si>
    <t>一般公共服务支出</t>
  </si>
  <si>
    <t>20110</t>
  </si>
  <si>
    <t>人力资源事务</t>
  </si>
  <si>
    <t>2011099</t>
  </si>
  <si>
    <t xml:space="preserve">  其他人力资源事务支出</t>
  </si>
  <si>
    <t>20111</t>
  </si>
  <si>
    <t>纪检监察事务</t>
  </si>
  <si>
    <t>2011199</t>
  </si>
  <si>
    <t xml:space="preserve">  其他纪检监察事务支出</t>
  </si>
  <si>
    <t>20113</t>
  </si>
  <si>
    <t>商贸事务</t>
  </si>
  <si>
    <t>2011399</t>
  </si>
  <si>
    <t xml:space="preserve">  其他商贸事务支出</t>
  </si>
  <si>
    <t>20199</t>
  </si>
  <si>
    <t>其他一般公共服务支出</t>
  </si>
  <si>
    <t>2019999</t>
  </si>
  <si>
    <t xml:space="preserve">  其他一般公共服务支出</t>
  </si>
  <si>
    <t>208</t>
  </si>
  <si>
    <t>社会保障和就业支出</t>
  </si>
  <si>
    <t>20805</t>
  </si>
  <si>
    <t>行政事业单位离退休</t>
  </si>
  <si>
    <t>2080502</t>
  </si>
  <si>
    <t xml:space="preserve">  事业单位离退休</t>
  </si>
  <si>
    <t>2080505</t>
  </si>
  <si>
    <t xml:space="preserve">  机关事业单位基本养老保险缴费支出</t>
  </si>
  <si>
    <t>20808</t>
  </si>
  <si>
    <t>抚恤</t>
  </si>
  <si>
    <t>2080801</t>
  </si>
  <si>
    <t xml:space="preserve">  死亡抚恤</t>
  </si>
  <si>
    <t>2080899</t>
  </si>
  <si>
    <t xml:space="preserve">  其他优抚支出</t>
  </si>
  <si>
    <t>20811</t>
  </si>
  <si>
    <t>残疾人事业</t>
  </si>
  <si>
    <t>2081199</t>
  </si>
  <si>
    <t xml:space="preserve">  其他残疾人事业支出</t>
  </si>
  <si>
    <t>20827</t>
  </si>
  <si>
    <t>财政对其他社会保险基金的补助</t>
  </si>
  <si>
    <t>2082702</t>
  </si>
  <si>
    <t xml:space="preserve">  财政对工伤保险基金的补助</t>
  </si>
  <si>
    <t>2082703</t>
  </si>
  <si>
    <t xml:space="preserve">  财政对生育保险基金的补助</t>
  </si>
  <si>
    <t>210</t>
  </si>
  <si>
    <t>医疗卫生与计划生育支出</t>
  </si>
  <si>
    <t>21011</t>
  </si>
  <si>
    <t>行政事业单位医疗</t>
  </si>
  <si>
    <t>2101102</t>
  </si>
  <si>
    <t xml:space="preserve">  事业单位医疗</t>
  </si>
  <si>
    <t>2101103</t>
  </si>
  <si>
    <t xml:space="preserve">  公务员医疗补助</t>
  </si>
  <si>
    <t>2101199</t>
  </si>
  <si>
    <t xml:space="preserve">  其他行政事业单位医疗支出</t>
  </si>
  <si>
    <t>21014</t>
  </si>
  <si>
    <t>优抚对象医疗</t>
  </si>
  <si>
    <t>2101401</t>
  </si>
  <si>
    <t xml:space="preserve">  优抚对象医疗补助</t>
  </si>
  <si>
    <t>211</t>
  </si>
  <si>
    <t>节能环保支出</t>
  </si>
  <si>
    <t>21101</t>
  </si>
  <si>
    <t>环境保护管理事务</t>
  </si>
  <si>
    <t>2110199</t>
  </si>
  <si>
    <t xml:space="preserve">  其他环境保护管理事务支出</t>
  </si>
  <si>
    <t>21104</t>
  </si>
  <si>
    <t>自然生态保护</t>
  </si>
  <si>
    <t>2110402</t>
  </si>
  <si>
    <t xml:space="preserve">  农村环境保护</t>
  </si>
  <si>
    <t>213</t>
  </si>
  <si>
    <t>农林水支出</t>
  </si>
  <si>
    <t>21301</t>
  </si>
  <si>
    <t>农业</t>
  </si>
  <si>
    <t>2130101</t>
  </si>
  <si>
    <t xml:space="preserve">  行政运行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</si>
  <si>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</si>
  <si>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</si>
  <si>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</si>
  <si>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</si>
  <si>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</si>
  <si>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</si>
  <si>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</si>
  <si>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</si>
  <si>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</si>
  <si>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</si>
  <si>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2130119</t>
  </si>
  <si>
    <t xml:space="preserve">  防灾救灾</t>
  </si>
  <si>
    <t>2130124</t>
  </si>
  <si>
    <t xml:space="preserve">  农业组织化与产业化经营</t>
  </si>
  <si>
    <t>2130125</t>
  </si>
  <si>
    <t xml:space="preserve">  农产品加工与促销</t>
  </si>
  <si>
    <t>2130199</t>
  </si>
  <si>
    <t xml:space="preserve">  其他农业支出</t>
  </si>
  <si>
    <t>21302</t>
  </si>
  <si>
    <t>林业</t>
  </si>
  <si>
    <t>2130205</t>
  </si>
  <si>
    <t xml:space="preserve">  森林培育</t>
  </si>
  <si>
    <t>21305</t>
  </si>
  <si>
    <t>扶贫</t>
  </si>
  <si>
    <t>2130599</t>
  </si>
  <si>
    <t xml:space="preserve">  其他扶贫支出</t>
  </si>
  <si>
    <t>21308</t>
  </si>
  <si>
    <t>普惠金融发展支出</t>
  </si>
  <si>
    <t>2130803</t>
  </si>
  <si>
    <t xml:space="preserve">  农业保险保费补贴</t>
  </si>
  <si>
    <t>216</t>
  </si>
  <si>
    <t>商业服务业等支出</t>
  </si>
  <si>
    <t>21605</t>
  </si>
  <si>
    <t>旅游业管理与服务支出</t>
  </si>
  <si>
    <t>2160504</t>
  </si>
  <si>
    <t xml:space="preserve">  旅游宣传</t>
  </si>
  <si>
    <t>221</t>
  </si>
  <si>
    <t>住房保障支出</t>
  </si>
  <si>
    <t>22102</t>
  </si>
  <si>
    <t>住房改革支出</t>
  </si>
  <si>
    <t>2210201</t>
  </si>
  <si>
    <t xml:space="preserve">  住房公积金</t>
  </si>
  <si>
    <t>229</t>
  </si>
  <si>
    <t>其他支出</t>
  </si>
  <si>
    <t>22960</t>
  </si>
  <si>
    <t>彩票公益金及对应专项债务收入安排的支出</t>
  </si>
  <si>
    <t>2296002</t>
  </si>
  <si>
    <t xml:space="preserve">  用于社会福利的彩票公益金支出</t>
  </si>
  <si>
    <t>22999</t>
  </si>
  <si>
    <t>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</si>
  <si>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</si>
  <si>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</si>
  <si>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</si>
  <si>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</si>
  <si>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</si>
  <si>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</si>
  <si>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</si>
  <si>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</si>
  <si>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</si>
  <si>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</si>
  <si>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</si>
  <si>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</si>
  <si>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</si>
  <si>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</si>
  <si>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</si>
  <si>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</si>
  <si>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</si>
  <si>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</si>
  <si>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</si>
  <si>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</si>
  <si>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</si>
  <si>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27</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</si>
  <si>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</si>
  <si>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</si>
  <si>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</si>
  <si>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</si>
  <si>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</si>
  <si>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</si>
  <si>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</si>
  <si>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注：本表反映部门本年度一般公共预算财政拨款支出情况。</t>
  </si>
  <si>
    <t>一般公共预算财政拨款基本支出决算表</t>
  </si>
  <si>
    <t>公开06表</t>
  </si>
  <si>
    <t>经济分类科目编码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</si>
  <si>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</si>
  <si>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</si>
  <si>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</si>
  <si>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</si>
  <si>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</si>
  <si>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</si>
  <si>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</si>
  <si>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</si>
  <si>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</si>
  <si>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</si>
  <si>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</si>
  <si>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</si>
  <si>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</si>
  <si>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</si>
  <si>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</si>
  <si>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</si>
  <si>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</si>
  <si>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</si>
  <si>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</si>
  <si>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</si>
  <si>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</si>
  <si>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</si>
  <si>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</si>
  <si>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</si>
  <si>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</si>
  <si>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</si>
  <si>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</si>
  <si>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</si>
  <si>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</si>
  <si>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</si>
  <si>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</si>
  <si>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</si>
  <si>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</si>
  <si>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</si>
  <si>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</si>
  <si>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</si>
  <si>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</si>
  <si>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</si>
  <si>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</si>
  <si>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</si>
  <si>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</si>
  <si>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</si>
  <si>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</si>
  <si>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</si>
  <si>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</si>
  <si>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</si>
  <si>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</si>
  <si>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</si>
  <si>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公务招待费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</si>
  <si>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</si>
  <si>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</si>
  <si>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</si>
  <si>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</si>
  <si>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</si>
  <si>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</si>
  <si>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</si>
  <si>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</si>
  <si>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</si>
  <si>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</si>
  <si>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</si>
  <si>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</si>
  <si>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</si>
  <si>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</si>
  <si>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</si>
  <si>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</si>
  <si>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</si>
  <si>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</si>
  <si>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</si>
  <si>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</si>
  <si>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</si>
  <si>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对社会保障基金补助</t>
  </si>
  <si>
    <t xml:space="preserve">  个人农业生产补贴</t>
  </si>
  <si>
    <t xml:space="preserve">  公务用车运行维护费</t>
  </si>
  <si>
    <t xml:space="preserve">  对社会保险基金补助</t>
  </si>
  <si>
    <t xml:space="preserve">  对其他个人和家庭的补助支出</t>
  </si>
  <si>
    <t xml:space="preserve">  其他交通费用</t>
  </si>
  <si>
    <t xml:space="preserve">  补充全国社会保障基金</t>
  </si>
  <si>
    <t xml:space="preserve">  税金及附加费用</t>
  </si>
  <si>
    <t xml:space="preserve">  其他商品和服务支出</t>
  </si>
  <si>
    <t xml:space="preserve">  赠与</t>
  </si>
  <si>
    <t>债务利息及费用支出</t>
  </si>
  <si>
    <t xml:space="preserve">  国家赔偿费用支出</t>
  </si>
  <si>
    <t xml:space="preserve">  国内债务付息</t>
  </si>
  <si>
    <t xml:space="preserve">  对民间非营利组织和群众性自治组织补贴</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</si>
  <si>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</si>
  <si>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</si>
  <si>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</si>
  <si>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</si>
  <si>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</si>
  <si>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</si>
  <si>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</si>
  <si>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</si>
  <si>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</si>
  <si>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</si>
  <si>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</si>
  <si>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</si>
  <si>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</si>
  <si>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</si>
  <si>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</si>
  <si>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</si>
  <si>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</si>
  <si>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部门：</t>
  </si>
  <si>
    <t>炎陵县农业局</t>
  </si>
  <si>
    <t>年初结转和结余</t>
  </si>
  <si>
    <t>本年收入</t>
  </si>
  <si>
    <t>年末结转和结余</t>
  </si>
  <si>
    <t>注：本表反映部门本年度政府性基金预算财政拨款收入、支出及结转和结余情况。</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</si>
</sst>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176" formatCode="0.00_ "/>
    <numFmt numFmtId="44" formatCode="_ &quot;￥&quot;* #,##0.00_ ;_ &quot;￥&quot;* \-#,##0.00_ ;_ &quot;￥&quot;* &quot;-&quot;??_ ;_ @_ "/>
    <numFmt numFmtId="177" formatCode="0.0000_ "/>
  </numFmts>
  <fonts count="36">
    <font>
      <sz val="11"/>
      <color theme="1"/>
      <name val="宋体"/>
      <charset val="134"/>
      <scheme val="minor"/>
    </font>
    <font>
      <sz val="16"/>
      <name val="宋体"/>
      <charset val="134"/>
    </font>
    <font>
      <sz val="10"/>
      <name val="宋体"/>
      <charset val="134"/>
    </font>
    <font>
      <sz val="12"/>
      <name val="宋体"/>
      <charset val="134"/>
    </font>
    <font>
      <sz val="16"/>
      <name val="华文中宋"/>
      <charset val="134"/>
    </font>
    <font>
      <sz val="10"/>
      <color indexed="8"/>
      <name val="宋体"/>
      <charset val="134"/>
    </font>
    <font>
      <sz val="11"/>
      <name val="宋体"/>
      <charset val="134"/>
    </font>
    <font>
      <sz val="10"/>
      <color indexed="8"/>
      <name val="Arial"/>
      <charset val="0"/>
    </font>
    <font>
      <sz val="12"/>
      <color indexed="8"/>
      <name val="Arial"/>
      <charset val="0"/>
    </font>
    <font>
      <sz val="16"/>
      <color indexed="8"/>
      <name val="华文中宋"/>
      <charset val="134"/>
    </font>
    <font>
      <sz val="10"/>
      <color rgb="FF000000"/>
      <name val="宋体"/>
      <charset val="134"/>
    </font>
    <font>
      <sz val="10"/>
      <color theme="1"/>
      <name val="宋体"/>
      <charset val="134"/>
      <scheme val="minor"/>
    </font>
    <font>
      <sz val="9"/>
      <color theme="1"/>
      <name val="宋体"/>
      <charset val="134"/>
      <scheme val="minor"/>
    </font>
    <font>
      <sz val="12"/>
      <color indexed="8"/>
      <name val="宋体"/>
      <charset val="134"/>
      <scheme val="minor"/>
    </font>
    <font>
      <sz val="11"/>
      <color indexed="8"/>
      <name val="宋体"/>
      <charset val="134"/>
    </font>
    <font>
      <sz val="12"/>
      <name val="黑体"/>
      <charset val="134"/>
    </font>
    <font>
      <b/>
      <sz val="11"/>
      <name val="宋体"/>
      <charset val="134"/>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s>
  <borders count="69">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thin">
        <color indexed="8"/>
      </right>
      <top/>
      <bottom style="thin">
        <color indexed="8"/>
      </bottom>
      <diagonal/>
    </border>
    <border>
      <left/>
      <right style="medium">
        <color auto="1"/>
      </right>
      <top/>
      <bottom style="thin">
        <color indexed="8"/>
      </bottom>
      <diagonal/>
    </border>
    <border>
      <left style="medium">
        <color auto="1"/>
      </left>
      <right style="thin">
        <color indexed="8"/>
      </right>
      <top/>
      <bottom style="thin">
        <color indexed="8"/>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medium">
        <color auto="1"/>
      </left>
      <right/>
      <top style="thin">
        <color auto="1"/>
      </top>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3" fillId="0" borderId="0">
      <alignment vertical="center"/>
    </xf>
    <xf numFmtId="42" fontId="0" fillId="0" borderId="0" applyFont="0" applyFill="0" applyBorder="0" applyAlignment="0" applyProtection="0">
      <alignment vertical="center"/>
    </xf>
    <xf numFmtId="0" fontId="20" fillId="14" borderId="0" applyNumberFormat="0" applyBorder="0" applyAlignment="0" applyProtection="0">
      <alignment vertical="center"/>
    </xf>
    <xf numFmtId="0" fontId="24" fillId="15" borderId="6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63" applyNumberFormat="0" applyFont="0" applyAlignment="0" applyProtection="0">
      <alignment vertical="center"/>
    </xf>
    <xf numFmtId="0" fontId="17" fillId="18"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65" applyNumberFormat="0" applyFill="0" applyAlignment="0" applyProtection="0">
      <alignment vertical="center"/>
    </xf>
    <xf numFmtId="0" fontId="7" fillId="0" borderId="0"/>
    <xf numFmtId="0" fontId="32" fillId="0" borderId="65" applyNumberFormat="0" applyFill="0" applyAlignment="0" applyProtection="0">
      <alignment vertical="center"/>
    </xf>
    <xf numFmtId="0" fontId="3" fillId="0" borderId="0">
      <alignment vertical="center"/>
    </xf>
    <xf numFmtId="0" fontId="17" fillId="13" borderId="0" applyNumberFormat="0" applyBorder="0" applyAlignment="0" applyProtection="0">
      <alignment vertical="center"/>
    </xf>
    <xf numFmtId="0" fontId="22" fillId="0" borderId="66" applyNumberFormat="0" applyFill="0" applyAlignment="0" applyProtection="0">
      <alignment vertical="center"/>
    </xf>
    <xf numFmtId="0" fontId="17" fillId="16" borderId="0" applyNumberFormat="0" applyBorder="0" applyAlignment="0" applyProtection="0">
      <alignment vertical="center"/>
    </xf>
    <xf numFmtId="0" fontId="18" fillId="5" borderId="61" applyNumberFormat="0" applyAlignment="0" applyProtection="0">
      <alignment vertical="center"/>
    </xf>
    <xf numFmtId="0" fontId="34" fillId="5" borderId="62" applyNumberFormat="0" applyAlignment="0" applyProtection="0">
      <alignment vertical="center"/>
    </xf>
    <xf numFmtId="0" fontId="35" fillId="28" borderId="68" applyNumberFormat="0" applyAlignment="0" applyProtection="0">
      <alignment vertical="center"/>
    </xf>
    <xf numFmtId="0" fontId="20" fillId="29" borderId="0" applyNumberFormat="0" applyBorder="0" applyAlignment="0" applyProtection="0">
      <alignment vertical="center"/>
    </xf>
    <xf numFmtId="0" fontId="17" fillId="4" borderId="0" applyNumberFormat="0" applyBorder="0" applyAlignment="0" applyProtection="0">
      <alignment vertical="center"/>
    </xf>
    <xf numFmtId="0" fontId="28" fillId="0" borderId="64" applyNumberFormat="0" applyFill="0" applyAlignment="0" applyProtection="0">
      <alignment vertical="center"/>
    </xf>
    <xf numFmtId="0" fontId="33" fillId="0" borderId="67" applyNumberFormat="0" applyFill="0" applyAlignment="0" applyProtection="0">
      <alignment vertical="center"/>
    </xf>
    <xf numFmtId="0" fontId="23" fillId="12" borderId="0" applyNumberFormat="0" applyBorder="0" applyAlignment="0" applyProtection="0">
      <alignment vertical="center"/>
    </xf>
    <xf numFmtId="0" fontId="21" fillId="10" borderId="0" applyNumberFormat="0" applyBorder="0" applyAlignment="0" applyProtection="0">
      <alignment vertical="center"/>
    </xf>
    <xf numFmtId="0" fontId="20" fillId="31" borderId="0" applyNumberFormat="0" applyBorder="0" applyAlignment="0" applyProtection="0">
      <alignment vertical="center"/>
    </xf>
    <xf numFmtId="0" fontId="17" fillId="27" borderId="0" applyNumberFormat="0" applyBorder="0" applyAlignment="0" applyProtection="0">
      <alignment vertical="center"/>
    </xf>
    <xf numFmtId="0" fontId="20" fillId="22"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3" fillId="0" borderId="0">
      <alignment vertical="center"/>
    </xf>
    <xf numFmtId="0" fontId="20" fillId="26"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20" fillId="21" borderId="0" applyNumberFormat="0" applyBorder="0" applyAlignment="0" applyProtection="0">
      <alignment vertical="center"/>
    </xf>
    <xf numFmtId="0" fontId="20" fillId="20" borderId="0" applyNumberFormat="0" applyBorder="0" applyAlignment="0" applyProtection="0">
      <alignment vertical="center"/>
    </xf>
    <xf numFmtId="0" fontId="17" fillId="3" borderId="0" applyNumberFormat="0" applyBorder="0" applyAlignment="0" applyProtection="0">
      <alignment vertical="center"/>
    </xf>
    <xf numFmtId="0" fontId="20" fillId="8" borderId="0" applyNumberFormat="0" applyBorder="0" applyAlignment="0" applyProtection="0">
      <alignment vertical="center"/>
    </xf>
    <xf numFmtId="0" fontId="17" fillId="33" borderId="0" applyNumberFormat="0" applyBorder="0" applyAlignment="0" applyProtection="0">
      <alignment vertical="center"/>
    </xf>
    <xf numFmtId="0" fontId="17" fillId="19" borderId="0" applyNumberFormat="0" applyBorder="0" applyAlignment="0" applyProtection="0">
      <alignment vertical="center"/>
    </xf>
    <xf numFmtId="0" fontId="20" fillId="32" borderId="0" applyNumberFormat="0" applyBorder="0" applyAlignment="0" applyProtection="0">
      <alignment vertical="center"/>
    </xf>
    <xf numFmtId="0" fontId="17" fillId="30" borderId="0" applyNumberFormat="0" applyBorder="0" applyAlignment="0" applyProtection="0">
      <alignment vertical="center"/>
    </xf>
  </cellStyleXfs>
  <cellXfs count="235">
    <xf numFmtId="0" fontId="0" fillId="0" borderId="0" xfId="0">
      <alignment vertical="center"/>
    </xf>
    <xf numFmtId="0" fontId="1" fillId="2" borderId="0" xfId="41" applyFont="1" applyFill="1" applyAlignment="1">
      <alignment vertical="center" wrapText="1"/>
    </xf>
    <xf numFmtId="0" fontId="2" fillId="2" borderId="0" xfId="41" applyFont="1" applyFill="1" applyAlignment="1">
      <alignment vertical="center" wrapText="1"/>
    </xf>
    <xf numFmtId="0" fontId="3" fillId="0" borderId="0" xfId="41" applyFont="1" applyAlignment="1">
      <alignment horizontal="center" vertical="center" wrapText="1"/>
    </xf>
    <xf numFmtId="0" fontId="3" fillId="0" borderId="0" xfId="41" applyFont="1" applyAlignment="1">
      <alignment vertical="center" wrapText="1"/>
    </xf>
    <xf numFmtId="0" fontId="3" fillId="0" borderId="0" xfId="41" applyAlignment="1">
      <alignment vertical="center" wrapText="1"/>
    </xf>
    <xf numFmtId="0" fontId="4" fillId="2" borderId="0" xfId="41" applyFont="1" applyFill="1" applyAlignment="1">
      <alignment horizontal="center" vertical="center" wrapText="1"/>
    </xf>
    <xf numFmtId="0" fontId="2" fillId="2" borderId="0" xfId="41" applyFont="1" applyFill="1" applyAlignment="1">
      <alignment horizontal="center" vertical="center" wrapText="1"/>
    </xf>
    <xf numFmtId="0" fontId="5" fillId="2" borderId="0" xfId="1" applyFont="1" applyFill="1" applyAlignment="1">
      <alignment horizontal="left" vertical="center"/>
    </xf>
    <xf numFmtId="0" fontId="2" fillId="2" borderId="1" xfId="41" applyFont="1" applyFill="1" applyBorder="1" applyAlignment="1">
      <alignment vertical="center" wrapText="1"/>
    </xf>
    <xf numFmtId="0" fontId="2" fillId="2" borderId="0" xfId="41" applyFont="1" applyFill="1" applyBorder="1" applyAlignment="1">
      <alignment vertical="center" wrapText="1"/>
    </xf>
    <xf numFmtId="0" fontId="3" fillId="0" borderId="2" xfId="41" applyFont="1" applyBorder="1" applyAlignment="1">
      <alignment horizontal="center" vertical="center" wrapText="1"/>
    </xf>
    <xf numFmtId="0" fontId="3" fillId="0" borderId="3" xfId="41" applyFont="1" applyBorder="1" applyAlignment="1">
      <alignment horizontal="center" vertical="center" wrapText="1"/>
    </xf>
    <xf numFmtId="0" fontId="3" fillId="0" borderId="4" xfId="41" applyFont="1" applyFill="1" applyBorder="1" applyAlignment="1">
      <alignment horizontal="center" vertical="center" wrapText="1"/>
    </xf>
    <xf numFmtId="0" fontId="3" fillId="0" borderId="5" xfId="41" applyFont="1" applyFill="1" applyBorder="1" applyAlignment="1">
      <alignment horizontal="center" vertical="center" wrapText="1"/>
    </xf>
    <xf numFmtId="0" fontId="3" fillId="0" borderId="6" xfId="41" applyFont="1" applyFill="1" applyBorder="1" applyAlignment="1">
      <alignment horizontal="center" vertical="center" wrapText="1"/>
    </xf>
    <xf numFmtId="0" fontId="3" fillId="0" borderId="7" xfId="41" applyFont="1" applyFill="1" applyBorder="1" applyAlignment="1">
      <alignment horizontal="center" vertical="center" wrapText="1"/>
    </xf>
    <xf numFmtId="0" fontId="3" fillId="0" borderId="8" xfId="41" applyFont="1" applyBorder="1" applyAlignment="1">
      <alignment horizontal="center" vertical="center" wrapText="1"/>
    </xf>
    <xf numFmtId="0" fontId="3" fillId="0" borderId="9" xfId="41" applyFont="1" applyBorder="1" applyAlignment="1">
      <alignment horizontal="center" vertical="center" wrapText="1"/>
    </xf>
    <xf numFmtId="0" fontId="3" fillId="0" borderId="10" xfId="41" applyFont="1" applyFill="1" applyBorder="1" applyAlignment="1">
      <alignment horizontal="center" vertical="center" wrapText="1"/>
    </xf>
    <xf numFmtId="0" fontId="3" fillId="0" borderId="11" xfId="41" applyFont="1" applyFill="1" applyBorder="1" applyAlignment="1">
      <alignment horizontal="center" vertical="center" wrapText="1"/>
    </xf>
    <xf numFmtId="0" fontId="3" fillId="0" borderId="12" xfId="41" applyFont="1" applyFill="1" applyBorder="1" applyAlignment="1">
      <alignment horizontal="center" vertical="center" wrapText="1"/>
    </xf>
    <xf numFmtId="0" fontId="3" fillId="0" borderId="13" xfId="41" applyFont="1" applyFill="1" applyBorder="1" applyAlignment="1">
      <alignment horizontal="center" vertical="center" wrapText="1"/>
    </xf>
    <xf numFmtId="0" fontId="3" fillId="0" borderId="14" xfId="41" applyFont="1" applyBorder="1" applyAlignment="1">
      <alignment horizontal="center" vertical="center" wrapText="1"/>
    </xf>
    <xf numFmtId="0" fontId="3" fillId="0" borderId="15" xfId="41" applyFont="1" applyBorder="1" applyAlignment="1">
      <alignment horizontal="center" vertical="center" wrapText="1"/>
    </xf>
    <xf numFmtId="0" fontId="3" fillId="0" borderId="16" xfId="41" applyFont="1" applyBorder="1" applyAlignment="1">
      <alignment horizontal="center" vertical="center" wrapText="1"/>
    </xf>
    <xf numFmtId="0" fontId="3" fillId="0" borderId="17" xfId="41" applyFont="1" applyBorder="1" applyAlignment="1">
      <alignment horizontal="center" vertical="center" wrapText="1"/>
    </xf>
    <xf numFmtId="0" fontId="3" fillId="0" borderId="18" xfId="41" applyFont="1" applyBorder="1" applyAlignment="1">
      <alignment horizontal="center" vertical="center" wrapText="1"/>
    </xf>
    <xf numFmtId="0" fontId="3" fillId="0" borderId="19" xfId="41" applyFont="1" applyBorder="1" applyAlignment="1">
      <alignment horizontal="center" vertical="center" wrapText="1"/>
    </xf>
    <xf numFmtId="0" fontId="3" fillId="0" borderId="20" xfId="41" applyFont="1" applyBorder="1" applyAlignment="1">
      <alignment horizontal="center" vertical="center" wrapText="1"/>
    </xf>
    <xf numFmtId="4" fontId="3" fillId="0" borderId="9" xfId="41" applyNumberFormat="1" applyFont="1" applyFill="1" applyBorder="1" applyAlignment="1">
      <alignment horizontal="center" vertical="center" wrapText="1"/>
    </xf>
    <xf numFmtId="4" fontId="3" fillId="0" borderId="9" xfId="41" applyNumberFormat="1" applyFont="1" applyFill="1" applyBorder="1" applyAlignment="1">
      <alignment horizontal="right" vertical="center" wrapText="1"/>
    </xf>
    <xf numFmtId="0" fontId="2" fillId="0" borderId="9" xfId="41" applyFont="1" applyBorder="1" applyAlignment="1">
      <alignment vertical="center" wrapText="1"/>
    </xf>
    <xf numFmtId="0" fontId="3" fillId="0" borderId="9" xfId="41" applyFont="1" applyFill="1" applyBorder="1" applyAlignment="1">
      <alignment vertical="center" wrapText="1"/>
    </xf>
    <xf numFmtId="176" fontId="3" fillId="0" borderId="9" xfId="41" applyNumberFormat="1" applyFont="1" applyFill="1" applyBorder="1" applyAlignment="1">
      <alignment horizontal="right" vertical="center" wrapText="1"/>
    </xf>
    <xf numFmtId="0" fontId="3" fillId="0" borderId="9" xfId="41" applyFont="1" applyBorder="1" applyAlignment="1">
      <alignment vertical="center" wrapText="1"/>
    </xf>
    <xf numFmtId="0" fontId="3" fillId="0" borderId="9" xfId="41" applyFont="1" applyFill="1" applyBorder="1" applyAlignment="1">
      <alignment horizontal="center" vertical="center" wrapText="1"/>
    </xf>
    <xf numFmtId="0" fontId="3" fillId="0" borderId="17" xfId="41" applyFont="1" applyFill="1" applyBorder="1" applyAlignment="1">
      <alignment horizontal="center" vertical="center" wrapText="1"/>
    </xf>
    <xf numFmtId="0" fontId="3" fillId="0" borderId="21" xfId="41" applyFont="1" applyBorder="1" applyAlignment="1">
      <alignment horizontal="center" vertical="center" wrapText="1"/>
    </xf>
    <xf numFmtId="0" fontId="3" fillId="0" borderId="22" xfId="41" applyFont="1" applyBorder="1" applyAlignment="1">
      <alignment horizontal="center" vertical="center" wrapText="1"/>
    </xf>
    <xf numFmtId="0" fontId="3" fillId="0" borderId="22" xfId="41" applyFont="1" applyBorder="1" applyAlignment="1">
      <alignment vertical="center" wrapText="1"/>
    </xf>
    <xf numFmtId="0" fontId="3" fillId="0" borderId="22" xfId="41" applyFont="1" applyFill="1" applyBorder="1" applyAlignment="1">
      <alignment vertical="center" wrapText="1"/>
    </xf>
    <xf numFmtId="0" fontId="3" fillId="0" borderId="23" xfId="41" applyFont="1" applyFill="1" applyBorder="1" applyAlignment="1">
      <alignment vertical="center" wrapText="1"/>
    </xf>
    <xf numFmtId="0" fontId="3" fillId="0" borderId="24" xfId="41" applyFont="1" applyBorder="1" applyAlignment="1">
      <alignment horizontal="left" vertical="center" wrapText="1"/>
    </xf>
    <xf numFmtId="0" fontId="3" fillId="0" borderId="24" xfId="41" applyFont="1" applyBorder="1" applyAlignment="1">
      <alignment horizontal="left" vertical="center"/>
    </xf>
    <xf numFmtId="0" fontId="3" fillId="0" borderId="0" xfId="41" applyFont="1" applyAlignment="1">
      <alignment horizontal="left" vertical="center"/>
    </xf>
    <xf numFmtId="0" fontId="5" fillId="2" borderId="0" xfId="1" applyFont="1" applyFill="1" applyAlignment="1">
      <alignment horizontal="right" vertical="center"/>
    </xf>
    <xf numFmtId="0" fontId="3" fillId="0" borderId="25" xfId="41" applyFont="1" applyFill="1" applyBorder="1" applyAlignment="1">
      <alignment horizontal="center" vertical="center" wrapText="1"/>
    </xf>
    <xf numFmtId="0" fontId="3" fillId="0" borderId="26" xfId="41" applyFont="1" applyFill="1" applyBorder="1" applyAlignment="1">
      <alignment horizontal="center" vertical="center" wrapText="1"/>
    </xf>
    <xf numFmtId="0" fontId="3" fillId="0" borderId="27" xfId="41" applyFont="1" applyFill="1" applyBorder="1" applyAlignment="1">
      <alignment horizontal="center" vertical="center" wrapText="1"/>
    </xf>
    <xf numFmtId="0" fontId="3" fillId="0" borderId="28" xfId="41" applyFont="1" applyBorder="1" applyAlignment="1">
      <alignment horizontal="center" vertical="center" wrapText="1"/>
    </xf>
    <xf numFmtId="4" fontId="3" fillId="0" borderId="28" xfId="41" applyNumberFormat="1" applyFont="1" applyFill="1" applyBorder="1" applyAlignment="1">
      <alignment horizontal="center" vertical="center" wrapText="1"/>
    </xf>
    <xf numFmtId="0" fontId="3" fillId="0" borderId="28" xfId="41" applyFont="1" applyFill="1" applyBorder="1" applyAlignment="1">
      <alignment vertical="center" wrapText="1"/>
    </xf>
    <xf numFmtId="0" fontId="3" fillId="0" borderId="29" xfId="41" applyFont="1" applyFill="1" applyBorder="1" applyAlignment="1">
      <alignment vertical="center" wrapText="1"/>
    </xf>
    <xf numFmtId="0" fontId="3" fillId="0" borderId="0" xfId="41" applyFont="1" applyFill="1" applyAlignment="1">
      <alignment vertical="center" wrapText="1"/>
    </xf>
    <xf numFmtId="0" fontId="6" fillId="0" borderId="30" xfId="41" applyFont="1" applyFill="1" applyBorder="1" applyAlignment="1">
      <alignment horizontal="center" vertical="center" wrapText="1"/>
    </xf>
    <xf numFmtId="0" fontId="6" fillId="0" borderId="7" xfId="41" applyFont="1" applyFill="1" applyBorder="1" applyAlignment="1">
      <alignment horizontal="center" vertical="center" wrapText="1"/>
    </xf>
    <xf numFmtId="0" fontId="6" fillId="0" borderId="31" xfId="41" applyFont="1" applyFill="1" applyBorder="1" applyAlignment="1">
      <alignment horizontal="center" vertical="center" wrapText="1"/>
    </xf>
    <xf numFmtId="0" fontId="6" fillId="0" borderId="6" xfId="41" applyFont="1" applyFill="1" applyBorder="1" applyAlignment="1">
      <alignment horizontal="center" vertical="center" wrapText="1"/>
    </xf>
    <xf numFmtId="0" fontId="6" fillId="0" borderId="32" xfId="41" applyFont="1" applyFill="1" applyBorder="1" applyAlignment="1">
      <alignment horizontal="center" vertical="center" wrapText="1"/>
    </xf>
    <xf numFmtId="0" fontId="6" fillId="0" borderId="33" xfId="41" applyFont="1" applyFill="1" applyBorder="1" applyAlignment="1">
      <alignment horizontal="center" vertical="center" wrapText="1"/>
    </xf>
    <xf numFmtId="0" fontId="6" fillId="0" borderId="17" xfId="41" applyFont="1" applyFill="1" applyBorder="1" applyAlignment="1">
      <alignment horizontal="center" vertical="center" wrapText="1"/>
    </xf>
    <xf numFmtId="0" fontId="6" fillId="0" borderId="15" xfId="41" applyFont="1" applyFill="1" applyBorder="1" applyAlignment="1">
      <alignment horizontal="center" vertical="center" wrapText="1"/>
    </xf>
    <xf numFmtId="0" fontId="6" fillId="0" borderId="16" xfId="41" applyFont="1" applyFill="1" applyBorder="1" applyAlignment="1">
      <alignment horizontal="center" vertical="center" wrapText="1"/>
    </xf>
    <xf numFmtId="0" fontId="6" fillId="0" borderId="9" xfId="41" applyFont="1" applyFill="1" applyBorder="1" applyAlignment="1">
      <alignment horizontal="center" vertical="center" wrapText="1"/>
    </xf>
    <xf numFmtId="0" fontId="6" fillId="0" borderId="34" xfId="41" applyFont="1" applyFill="1" applyBorder="1" applyAlignment="1">
      <alignment horizontal="center" vertical="center" wrapText="1"/>
    </xf>
    <xf numFmtId="0" fontId="6" fillId="0" borderId="35" xfId="41" applyFont="1" applyFill="1" applyBorder="1" applyAlignment="1">
      <alignment horizontal="center" vertical="center" wrapText="1"/>
    </xf>
    <xf numFmtId="0" fontId="6" fillId="0" borderId="13" xfId="41" applyFont="1" applyFill="1" applyBorder="1" applyAlignment="1">
      <alignment horizontal="center" vertical="center" wrapText="1"/>
    </xf>
    <xf numFmtId="0" fontId="6" fillId="0" borderId="20" xfId="41" applyFont="1" applyFill="1" applyBorder="1" applyAlignment="1">
      <alignment horizontal="center" vertical="center" wrapText="1"/>
    </xf>
    <xf numFmtId="0" fontId="6" fillId="0" borderId="8" xfId="41" applyFont="1" applyBorder="1" applyAlignment="1">
      <alignment horizontal="center" vertical="center" wrapText="1"/>
    </xf>
    <xf numFmtId="0" fontId="6" fillId="0" borderId="9" xfId="41" applyFont="1" applyBorder="1" applyAlignment="1">
      <alignment horizontal="center" vertical="center" wrapText="1"/>
    </xf>
    <xf numFmtId="176" fontId="6" fillId="0" borderId="21" xfId="41" applyNumberFormat="1" applyFont="1" applyFill="1" applyBorder="1" applyAlignment="1">
      <alignment vertical="center" wrapText="1"/>
    </xf>
    <xf numFmtId="176" fontId="6" fillId="0" borderId="22" xfId="41" applyNumberFormat="1" applyFont="1" applyFill="1" applyBorder="1" applyAlignment="1">
      <alignment vertical="center" wrapText="1"/>
    </xf>
    <xf numFmtId="0" fontId="6" fillId="0" borderId="36" xfId="41" applyFont="1" applyFill="1" applyBorder="1" applyAlignment="1">
      <alignment horizontal="center" vertical="center" wrapText="1"/>
    </xf>
    <xf numFmtId="0" fontId="6" fillId="0" borderId="37" xfId="41" applyFont="1" applyFill="1" applyBorder="1" applyAlignment="1">
      <alignment horizontal="center" vertical="center" wrapText="1"/>
    </xf>
    <xf numFmtId="0" fontId="6" fillId="0" borderId="27" xfId="41" applyFont="1" applyFill="1" applyBorder="1" applyAlignment="1">
      <alignment horizontal="center" vertical="center" wrapText="1"/>
    </xf>
    <xf numFmtId="0" fontId="6" fillId="0" borderId="28" xfId="41" applyFont="1" applyBorder="1" applyAlignment="1">
      <alignment horizontal="center" vertical="center" wrapText="1"/>
    </xf>
    <xf numFmtId="176" fontId="6" fillId="0" borderId="23" xfId="41" applyNumberFormat="1" applyFont="1" applyFill="1" applyBorder="1" applyAlignment="1">
      <alignment vertical="center" wrapText="1"/>
    </xf>
    <xf numFmtId="176" fontId="6" fillId="0" borderId="29" xfId="41" applyNumberFormat="1" applyFont="1" applyFill="1" applyBorder="1" applyAlignment="1">
      <alignment vertical="center" wrapText="1"/>
    </xf>
    <xf numFmtId="0" fontId="7" fillId="0" borderId="0" xfId="21"/>
    <xf numFmtId="0" fontId="3" fillId="2" borderId="0" xfId="41" applyFont="1" applyFill="1" applyAlignment="1">
      <alignment vertical="center" wrapText="1"/>
    </xf>
    <xf numFmtId="0" fontId="8" fillId="0" borderId="0" xfId="21" applyFont="1" applyAlignment="1">
      <alignment vertical="center"/>
    </xf>
    <xf numFmtId="0" fontId="7" fillId="0" borderId="0" xfId="21" applyAlignment="1">
      <alignment vertical="center"/>
    </xf>
    <xf numFmtId="0" fontId="9" fillId="0" borderId="0" xfId="21" applyFont="1" applyAlignment="1">
      <alignment horizontal="center" vertical="center"/>
    </xf>
    <xf numFmtId="0" fontId="10" fillId="0" borderId="0" xfId="21" applyFont="1" applyAlignment="1">
      <alignment vertical="center"/>
    </xf>
    <xf numFmtId="0" fontId="7" fillId="0" borderId="0" xfId="21" applyFont="1" applyAlignment="1">
      <alignment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left" vertical="center"/>
    </xf>
    <xf numFmtId="0" fontId="11" fillId="0" borderId="9" xfId="0" applyFont="1" applyFill="1" applyBorder="1" applyAlignment="1">
      <alignment vertical="center"/>
    </xf>
    <xf numFmtId="176" fontId="11" fillId="0" borderId="9" xfId="0" applyNumberFormat="1" applyFont="1" applyFill="1" applyBorder="1" applyAlignment="1">
      <alignment vertical="center"/>
    </xf>
    <xf numFmtId="0" fontId="11" fillId="0" borderId="9" xfId="0" applyFont="1" applyFill="1" applyBorder="1" applyAlignment="1">
      <alignment horizontal="left" vertical="center"/>
    </xf>
    <xf numFmtId="177" fontId="11" fillId="0" borderId="9" xfId="0" applyNumberFormat="1" applyFont="1" applyFill="1" applyBorder="1" applyAlignment="1">
      <alignment vertical="center"/>
    </xf>
    <xf numFmtId="0" fontId="11" fillId="0" borderId="8" xfId="0" applyFont="1" applyFill="1" applyBorder="1" applyAlignment="1">
      <alignmen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176" fontId="11" fillId="0" borderId="22" xfId="0" applyNumberFormat="1" applyFont="1" applyFill="1" applyBorder="1" applyAlignment="1">
      <alignment vertical="center"/>
    </xf>
    <xf numFmtId="0" fontId="13" fillId="0" borderId="0" xfId="21" applyFont="1" applyAlignment="1">
      <alignment horizontal="left" vertical="center"/>
    </xf>
    <xf numFmtId="0" fontId="5" fillId="2" borderId="0" xfId="23" applyFont="1" applyFill="1" applyAlignment="1">
      <alignment horizontal="right" vertical="center"/>
    </xf>
    <xf numFmtId="0" fontId="5" fillId="0" borderId="0" xfId="21" applyFont="1" applyAlignment="1">
      <alignment horizontal="right" vertical="center"/>
    </xf>
    <xf numFmtId="0" fontId="11" fillId="0" borderId="38" xfId="0" applyFont="1" applyFill="1" applyBorder="1" applyAlignment="1">
      <alignment horizontal="center" vertical="center" wrapText="1"/>
    </xf>
    <xf numFmtId="0" fontId="11" fillId="0" borderId="28" xfId="0" applyFont="1" applyFill="1" applyBorder="1" applyAlignment="1">
      <alignment vertical="center"/>
    </xf>
    <xf numFmtId="0" fontId="12" fillId="0" borderId="29" xfId="0" applyFont="1" applyFill="1" applyBorder="1" applyAlignment="1">
      <alignment vertical="center"/>
    </xf>
    <xf numFmtId="0" fontId="3" fillId="0" borderId="31" xfId="41" applyFont="1" applyBorder="1" applyAlignment="1">
      <alignment horizontal="center" vertical="center" wrapText="1"/>
    </xf>
    <xf numFmtId="0" fontId="3" fillId="0" borderId="36" xfId="41" applyFont="1" applyFill="1" applyBorder="1" applyAlignment="1">
      <alignment horizontal="center" vertical="center" wrapText="1"/>
    </xf>
    <xf numFmtId="4" fontId="14" fillId="0" borderId="39" xfId="0" applyNumberFormat="1" applyFont="1" applyFill="1" applyBorder="1" applyAlignment="1">
      <alignment horizontal="right" vertical="center" shrinkToFit="1"/>
    </xf>
    <xf numFmtId="4" fontId="14" fillId="0" borderId="40" xfId="0" applyNumberFormat="1" applyFont="1" applyFill="1" applyBorder="1" applyAlignment="1">
      <alignment horizontal="right" vertical="center" shrinkToFit="1"/>
    </xf>
    <xf numFmtId="0" fontId="14" fillId="0" borderId="41" xfId="0" applyFont="1" applyFill="1" applyBorder="1" applyAlignment="1">
      <alignment horizontal="left" vertical="center" shrinkToFit="1"/>
    </xf>
    <xf numFmtId="0" fontId="14" fillId="0" borderId="39" xfId="0" applyFont="1" applyFill="1" applyBorder="1" applyAlignment="1">
      <alignment horizontal="left" vertical="center" shrinkToFit="1"/>
    </xf>
    <xf numFmtId="0" fontId="14" fillId="0" borderId="42" xfId="0" applyFont="1" applyFill="1" applyBorder="1" applyAlignment="1">
      <alignment horizontal="left" vertical="center" shrinkToFit="1"/>
    </xf>
    <xf numFmtId="0" fontId="14" fillId="0" borderId="43" xfId="0" applyFont="1" applyFill="1" applyBorder="1" applyAlignment="1">
      <alignment horizontal="left" vertical="center" shrinkToFit="1"/>
    </xf>
    <xf numFmtId="4" fontId="14" fillId="0" borderId="43" xfId="0" applyNumberFormat="1" applyFont="1" applyFill="1" applyBorder="1" applyAlignment="1">
      <alignment horizontal="right" vertical="center" shrinkToFit="1"/>
    </xf>
    <xf numFmtId="4" fontId="14" fillId="0" borderId="44" xfId="0" applyNumberFormat="1" applyFont="1" applyFill="1" applyBorder="1" applyAlignment="1">
      <alignment horizontal="right" vertical="center" shrinkToFit="1"/>
    </xf>
    <xf numFmtId="0" fontId="3" fillId="0" borderId="45" xfId="41" applyFont="1" applyBorder="1" applyAlignment="1">
      <alignment horizontal="center" vertical="center" wrapText="1"/>
    </xf>
    <xf numFmtId="0" fontId="3" fillId="0" borderId="46" xfId="41" applyFont="1" applyBorder="1" applyAlignment="1">
      <alignment horizontal="center" vertical="center" wrapText="1"/>
    </xf>
    <xf numFmtId="0" fontId="3" fillId="0" borderId="47" xfId="41" applyFont="1" applyBorder="1" applyAlignment="1">
      <alignment horizontal="center" vertical="center" wrapText="1"/>
    </xf>
    <xf numFmtId="0" fontId="3" fillId="0" borderId="47" xfId="41" applyFont="1" applyBorder="1" applyAlignment="1">
      <alignment vertical="center" wrapText="1"/>
    </xf>
    <xf numFmtId="0" fontId="3" fillId="0" borderId="47" xfId="41" applyFont="1" applyFill="1" applyBorder="1" applyAlignment="1">
      <alignment vertical="center" wrapText="1"/>
    </xf>
    <xf numFmtId="0" fontId="3" fillId="0" borderId="48" xfId="41" applyFont="1" applyFill="1" applyBorder="1" applyAlignment="1">
      <alignment vertical="center" wrapText="1"/>
    </xf>
    <xf numFmtId="0" fontId="3" fillId="0" borderId="0" xfId="41" applyFont="1" applyBorder="1" applyAlignment="1">
      <alignment horizontal="left" vertical="center" wrapText="1"/>
    </xf>
    <xf numFmtId="0" fontId="3" fillId="0" borderId="0" xfId="41" applyFont="1" applyBorder="1" applyAlignment="1">
      <alignment horizontal="left" vertical="center"/>
    </xf>
    <xf numFmtId="0" fontId="3" fillId="0" borderId="0" xfId="1" applyAlignment="1">
      <alignment horizontal="right" vertical="center"/>
    </xf>
    <xf numFmtId="0" fontId="1" fillId="0" borderId="0" xfId="1" applyFont="1" applyAlignment="1">
      <alignment horizontal="right" vertical="center"/>
    </xf>
    <xf numFmtId="0" fontId="2" fillId="0" borderId="0" xfId="1" applyFont="1" applyAlignment="1">
      <alignment horizontal="right" vertical="center"/>
    </xf>
    <xf numFmtId="0" fontId="3" fillId="0" borderId="0" xfId="1" applyBorder="1" applyAlignment="1">
      <alignment horizontal="right" vertical="center"/>
    </xf>
    <xf numFmtId="0" fontId="15" fillId="0" borderId="0" xfId="1" applyFont="1" applyAlignment="1">
      <alignment horizontal="left" vertical="center"/>
    </xf>
    <xf numFmtId="0" fontId="9" fillId="0" borderId="0" xfId="1" applyFont="1" applyFill="1" applyAlignment="1">
      <alignment horizontal="center" vertical="center"/>
    </xf>
    <xf numFmtId="0" fontId="3" fillId="2" borderId="0" xfId="1" applyFill="1" applyAlignment="1">
      <alignment horizontal="right"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38" xfId="1" applyNumberFormat="1" applyFont="1" applyFill="1" applyBorder="1" applyAlignment="1">
      <alignment horizontal="center" vertical="center"/>
    </xf>
    <xf numFmtId="176" fontId="3" fillId="2" borderId="8" xfId="1" applyNumberFormat="1" applyFont="1" applyFill="1" applyBorder="1" applyAlignment="1">
      <alignment horizontal="center" vertical="center"/>
    </xf>
    <xf numFmtId="176" fontId="2" fillId="2" borderId="9" xfId="1" applyNumberFormat="1" applyFont="1" applyFill="1" applyBorder="1" applyAlignment="1">
      <alignment horizontal="center" vertical="center"/>
    </xf>
    <xf numFmtId="176" fontId="3" fillId="2" borderId="9" xfId="1" applyNumberFormat="1" applyFont="1" applyFill="1" applyBorder="1" applyAlignment="1">
      <alignment horizontal="center" vertical="center"/>
    </xf>
    <xf numFmtId="49" fontId="3" fillId="0" borderId="9"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2" borderId="9" xfId="1" applyNumberFormat="1" applyFont="1" applyFill="1" applyBorder="1" applyAlignment="1">
      <alignment horizontal="center" vertical="center"/>
    </xf>
    <xf numFmtId="49" fontId="3" fillId="2" borderId="28" xfId="1" applyNumberFormat="1" applyFont="1" applyFill="1" applyBorder="1" applyAlignment="1">
      <alignment horizontal="center" vertical="center"/>
    </xf>
    <xf numFmtId="176" fontId="6" fillId="0" borderId="8" xfId="1" applyNumberFormat="1" applyFont="1" applyFill="1" applyBorder="1" applyAlignment="1">
      <alignment horizontal="left" vertical="center"/>
    </xf>
    <xf numFmtId="176" fontId="6" fillId="2" borderId="9" xfId="1" applyNumberFormat="1" applyFont="1" applyFill="1" applyBorder="1" applyAlignment="1">
      <alignment horizontal="center" vertical="center"/>
    </xf>
    <xf numFmtId="176" fontId="3" fillId="0" borderId="9" xfId="1" applyNumberFormat="1" applyFont="1" applyFill="1" applyBorder="1" applyAlignment="1">
      <alignment horizontal="center" vertical="center"/>
    </xf>
    <xf numFmtId="176" fontId="6" fillId="2" borderId="9" xfId="1" applyNumberFormat="1" applyFont="1" applyFill="1" applyBorder="1" applyAlignment="1">
      <alignment horizontal="left" vertical="center"/>
    </xf>
    <xf numFmtId="0" fontId="6" fillId="2" borderId="9"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xf>
    <xf numFmtId="176" fontId="6" fillId="2" borderId="8" xfId="1" applyNumberFormat="1" applyFont="1" applyFill="1" applyBorder="1" applyAlignment="1">
      <alignment horizontal="left" vertical="center"/>
    </xf>
    <xf numFmtId="176" fontId="6" fillId="0" borderId="9" xfId="1" applyNumberFormat="1" applyFont="1" applyFill="1" applyBorder="1" applyAlignment="1">
      <alignment horizontal="right" vertical="center"/>
    </xf>
    <xf numFmtId="176" fontId="16" fillId="0" borderId="8" xfId="1" applyNumberFormat="1" applyFont="1" applyFill="1" applyBorder="1" applyAlignment="1">
      <alignment horizontal="center" vertical="center"/>
    </xf>
    <xf numFmtId="176" fontId="16" fillId="0" borderId="9" xfId="1" applyNumberFormat="1" applyFont="1" applyFill="1" applyBorder="1" applyAlignment="1">
      <alignment horizontal="center" vertical="center"/>
    </xf>
    <xf numFmtId="176" fontId="3" fillId="0" borderId="28" xfId="0" applyNumberFormat="1" applyFont="1" applyFill="1" applyBorder="1" applyAlignment="1">
      <alignment horizontal="center" vertical="center" shrinkToFit="1"/>
    </xf>
    <xf numFmtId="176" fontId="6" fillId="0" borderId="8" xfId="1" applyNumberFormat="1" applyFont="1" applyFill="1" applyBorder="1" applyAlignment="1">
      <alignment horizontal="center" vertical="center"/>
    </xf>
    <xf numFmtId="176" fontId="6" fillId="0" borderId="9"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6" fillId="0" borderId="9" xfId="1" applyNumberFormat="1" applyFont="1" applyFill="1" applyBorder="1" applyAlignment="1">
      <alignment horizontal="left" vertical="center"/>
    </xf>
    <xf numFmtId="176" fontId="3" fillId="0" borderId="33" xfId="1" applyNumberFormat="1" applyFont="1" applyFill="1" applyBorder="1" applyAlignment="1">
      <alignment horizontal="center" vertical="center"/>
    </xf>
    <xf numFmtId="176" fontId="3" fillId="0" borderId="49" xfId="1" applyNumberFormat="1" applyFont="1" applyFill="1" applyBorder="1" applyAlignment="1">
      <alignment horizontal="center" vertical="center"/>
    </xf>
    <xf numFmtId="176" fontId="16" fillId="2" borderId="21" xfId="1" applyNumberFormat="1" applyFont="1" applyFill="1" applyBorder="1" applyAlignment="1">
      <alignment horizontal="center" vertical="center"/>
    </xf>
    <xf numFmtId="176" fontId="6" fillId="2" borderId="22" xfId="1" applyNumberFormat="1" applyFont="1" applyFill="1" applyBorder="1" applyAlignment="1">
      <alignment horizontal="center" vertical="center"/>
    </xf>
    <xf numFmtId="176" fontId="3" fillId="0" borderId="22" xfId="1" applyNumberFormat="1" applyFont="1" applyFill="1" applyBorder="1" applyAlignment="1">
      <alignment horizontal="center" vertical="center"/>
    </xf>
    <xf numFmtId="176" fontId="16" fillId="2" borderId="22" xfId="1" applyNumberFormat="1" applyFont="1" applyFill="1" applyBorder="1" applyAlignment="1">
      <alignment horizontal="center" vertical="center"/>
    </xf>
    <xf numFmtId="0" fontId="6" fillId="2" borderId="22" xfId="1" applyNumberFormat="1" applyFont="1" applyFill="1" applyBorder="1" applyAlignment="1">
      <alignment horizontal="center" vertical="center"/>
    </xf>
    <xf numFmtId="176" fontId="3" fillId="0" borderId="29" xfId="0" applyNumberFormat="1" applyFont="1" applyFill="1" applyBorder="1" applyAlignment="1">
      <alignment horizontal="center" vertical="center" shrinkToFit="1"/>
    </xf>
    <xf numFmtId="0" fontId="3" fillId="0" borderId="0" xfId="1" applyFont="1" applyBorder="1" applyAlignment="1">
      <alignment horizontal="left" vertical="center" wrapText="1"/>
    </xf>
    <xf numFmtId="0" fontId="3" fillId="0" borderId="0" xfId="1" applyFont="1" applyBorder="1" applyAlignment="1">
      <alignment horizontal="lef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vertical="center" wrapText="1"/>
    </xf>
    <xf numFmtId="49" fontId="3" fillId="0" borderId="0" xfId="0" applyNumberFormat="1" applyFont="1" applyFill="1" applyBorder="1" applyAlignment="1">
      <alignment horizontal="right" vertical="center"/>
    </xf>
    <xf numFmtId="0" fontId="9" fillId="0" borderId="0" xfId="0" applyFont="1" applyFill="1" applyBorder="1" applyAlignment="1">
      <alignment horizontal="center" vertical="center"/>
    </xf>
    <xf numFmtId="0" fontId="5" fillId="0" borderId="0" xfId="1" applyFont="1" applyFill="1" applyAlignment="1">
      <alignment horizontal="left" vertical="center"/>
    </xf>
    <xf numFmtId="0" fontId="5" fillId="0" borderId="0" xfId="0" applyFont="1" applyFill="1" applyBorder="1" applyAlignment="1">
      <alignment horizontal="center" vertical="center"/>
    </xf>
    <xf numFmtId="176" fontId="3" fillId="0" borderId="3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49" xfId="0" applyNumberFormat="1" applyFont="1" applyFill="1" applyBorder="1" applyAlignment="1">
      <alignment horizontal="center" vertical="center" wrapText="1"/>
    </xf>
    <xf numFmtId="176" fontId="3" fillId="0" borderId="33"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176" fontId="3" fillId="0" borderId="19"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0" fontId="14" fillId="0" borderId="51" xfId="0" applyFont="1" applyFill="1" applyBorder="1" applyAlignment="1">
      <alignment horizontal="left" vertical="center" shrinkToFit="1"/>
    </xf>
    <xf numFmtId="0" fontId="5" fillId="0" borderId="0" xfId="1" applyFont="1" applyFill="1" applyAlignment="1">
      <alignment horizontal="right" vertical="center"/>
    </xf>
    <xf numFmtId="176" fontId="3" fillId="0" borderId="25" xfId="0" applyNumberFormat="1" applyFont="1" applyFill="1" applyBorder="1" applyAlignment="1">
      <alignment horizontal="center" vertical="center" wrapText="1"/>
    </xf>
    <xf numFmtId="176" fontId="3" fillId="0" borderId="26" xfId="0" applyNumberFormat="1" applyFont="1" applyFill="1" applyBorder="1" applyAlignment="1">
      <alignment horizontal="center" vertical="center" wrapText="1"/>
    </xf>
    <xf numFmtId="176" fontId="3" fillId="0" borderId="27"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xf>
    <xf numFmtId="4" fontId="14" fillId="0" borderId="52" xfId="0" applyNumberFormat="1" applyFont="1" applyFill="1" applyBorder="1" applyAlignment="1">
      <alignment horizontal="right" vertical="center" shrinkToFit="1"/>
    </xf>
    <xf numFmtId="0" fontId="14" fillId="0" borderId="53" xfId="0" applyFont="1" applyFill="1" applyBorder="1" applyAlignment="1">
      <alignment horizontal="left" vertical="center" shrinkToFit="1"/>
    </xf>
    <xf numFmtId="0" fontId="14" fillId="0" borderId="54" xfId="0" applyFont="1" applyFill="1" applyBorder="1" applyAlignment="1">
      <alignment horizontal="left" vertical="center" shrinkToFit="1"/>
    </xf>
    <xf numFmtId="4" fontId="14" fillId="0" borderId="54"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Border="1" applyAlignment="1">
      <alignment horizontal="right" vertical="center"/>
    </xf>
    <xf numFmtId="0" fontId="2" fillId="0" borderId="0" xfId="0" applyFont="1" applyFill="1" applyAlignment="1">
      <alignment horizontal="right" vertical="center"/>
    </xf>
    <xf numFmtId="4" fontId="14" fillId="0" borderId="55" xfId="0" applyNumberFormat="1" applyFont="1" applyFill="1" applyBorder="1" applyAlignment="1">
      <alignment horizontal="right" vertical="center" shrinkToFit="1"/>
    </xf>
    <xf numFmtId="176" fontId="3" fillId="0" borderId="14"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3" fillId="0" borderId="24" xfId="0" applyFont="1" applyFill="1" applyBorder="1" applyAlignment="1">
      <alignment horizontal="left" vertical="center" wrapText="1"/>
    </xf>
    <xf numFmtId="0" fontId="3" fillId="0" borderId="24"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Alignment="1">
      <alignment vertical="center"/>
    </xf>
    <xf numFmtId="176" fontId="3" fillId="2" borderId="28" xfId="1" applyNumberFormat="1" applyFont="1" applyFill="1" applyBorder="1" applyAlignment="1">
      <alignment horizontal="center" vertical="center"/>
    </xf>
    <xf numFmtId="176" fontId="6" fillId="0" borderId="28" xfId="1" applyNumberFormat="1" applyFont="1" applyFill="1" applyBorder="1" applyAlignment="1">
      <alignment horizontal="right" vertical="center"/>
    </xf>
    <xf numFmtId="176" fontId="6" fillId="0" borderId="56" xfId="1" applyNumberFormat="1" applyFont="1" applyFill="1" applyBorder="1" applyAlignment="1">
      <alignment horizontal="right" vertical="center"/>
    </xf>
    <xf numFmtId="176" fontId="16" fillId="0" borderId="9" xfId="1" applyNumberFormat="1" applyFont="1" applyFill="1" applyBorder="1" applyAlignment="1">
      <alignment horizontal="right" vertical="center"/>
    </xf>
    <xf numFmtId="176" fontId="16" fillId="0" borderId="17" xfId="1" applyNumberFormat="1" applyFont="1" applyFill="1" applyBorder="1" applyAlignment="1">
      <alignment horizontal="center" vertical="center"/>
    </xf>
    <xf numFmtId="176" fontId="16" fillId="0" borderId="56" xfId="1" applyNumberFormat="1" applyFont="1" applyFill="1" applyBorder="1" applyAlignment="1">
      <alignment vertical="center"/>
    </xf>
    <xf numFmtId="176" fontId="6" fillId="0" borderId="17" xfId="1" applyNumberFormat="1" applyFont="1" applyFill="1" applyBorder="1" applyAlignment="1">
      <alignment horizontal="left" vertical="center"/>
    </xf>
    <xf numFmtId="176" fontId="6" fillId="0" borderId="56" xfId="1" applyNumberFormat="1" applyFont="1" applyFill="1" applyBorder="1" applyAlignment="1">
      <alignment vertical="center"/>
    </xf>
    <xf numFmtId="176" fontId="6" fillId="0" borderId="50" xfId="1" applyNumberFormat="1" applyFont="1" applyFill="1" applyBorder="1" applyAlignment="1">
      <alignment horizontal="left" vertical="center"/>
    </xf>
    <xf numFmtId="176" fontId="6" fillId="0" borderId="33" xfId="1" applyNumberFormat="1" applyFont="1" applyFill="1" applyBorder="1" applyAlignment="1">
      <alignment horizontal="right" vertical="center"/>
    </xf>
    <xf numFmtId="176" fontId="6" fillId="0" borderId="57" xfId="1" applyNumberFormat="1" applyFont="1" applyFill="1" applyBorder="1" applyAlignment="1">
      <alignment horizontal="left" vertical="center"/>
    </xf>
    <xf numFmtId="176" fontId="6" fillId="0" borderId="58" xfId="1" applyNumberFormat="1" applyFont="1" applyFill="1" applyBorder="1" applyAlignment="1">
      <alignment vertical="center"/>
    </xf>
    <xf numFmtId="176" fontId="16" fillId="2" borderId="59" xfId="1" applyNumberFormat="1" applyFont="1" applyFill="1" applyBorder="1" applyAlignment="1">
      <alignment horizontal="center" vertical="center"/>
    </xf>
    <xf numFmtId="176" fontId="16" fillId="0" borderId="22" xfId="1" applyNumberFormat="1" applyFont="1" applyFill="1" applyBorder="1" applyAlignment="1">
      <alignment horizontal="right" vertical="center"/>
    </xf>
    <xf numFmtId="176" fontId="16" fillId="2" borderId="23" xfId="1" applyNumberFormat="1" applyFont="1" applyFill="1" applyBorder="1" applyAlignment="1">
      <alignment horizontal="center" vertical="center"/>
    </xf>
    <xf numFmtId="176" fontId="16" fillId="0" borderId="60" xfId="1" applyNumberFormat="1" applyFont="1" applyFill="1" applyBorder="1" applyAlignment="1">
      <alignment vertical="center"/>
    </xf>
    <xf numFmtId="0" fontId="3" fillId="0" borderId="24" xfId="1" applyFont="1" applyBorder="1" applyAlignment="1">
      <alignment horizontal="left" vertical="center" wrapText="1"/>
    </xf>
    <xf numFmtId="0" fontId="3" fillId="0" borderId="24" xfId="1" applyFont="1" applyBorder="1" applyAlignment="1">
      <alignment horizontal="left" vertical="center"/>
    </xf>
    <xf numFmtId="176" fontId="3" fillId="2" borderId="2" xfId="1" applyNumberFormat="1" applyFont="1" applyFill="1" applyBorder="1" applyAlignment="1" quotePrefix="1">
      <alignment horizontal="center" vertical="center"/>
    </xf>
    <xf numFmtId="176" fontId="3" fillId="2" borderId="3" xfId="1" applyNumberFormat="1" applyFont="1" applyFill="1" applyBorder="1" applyAlignment="1" quotePrefix="1">
      <alignment horizontal="center" vertical="center"/>
    </xf>
    <xf numFmtId="176" fontId="3" fillId="2" borderId="8" xfId="1" applyNumberFormat="1" applyFont="1" applyFill="1" applyBorder="1" applyAlignment="1" quotePrefix="1">
      <alignment horizontal="center" vertical="center"/>
    </xf>
    <xf numFmtId="176" fontId="2" fillId="2" borderId="9" xfId="1" applyNumberFormat="1" applyFont="1" applyFill="1" applyBorder="1" applyAlignment="1" quotePrefix="1">
      <alignment horizontal="center" vertical="center"/>
    </xf>
    <xf numFmtId="176" fontId="3" fillId="2" borderId="9" xfId="1" applyNumberFormat="1" applyFont="1" applyFill="1" applyBorder="1" applyAlignment="1" quotePrefix="1">
      <alignment horizontal="center" vertical="center"/>
    </xf>
    <xf numFmtId="176" fontId="3" fillId="2" borderId="28" xfId="1" applyNumberFormat="1" applyFont="1" applyFill="1" applyBorder="1" applyAlignment="1" quotePrefix="1">
      <alignment horizontal="center" vertical="center"/>
    </xf>
    <xf numFmtId="176" fontId="6" fillId="0" borderId="8" xfId="1" applyNumberFormat="1" applyFont="1" applyFill="1" applyBorder="1" applyAlignment="1" quotePrefix="1">
      <alignment horizontal="left" vertical="center"/>
    </xf>
    <xf numFmtId="176" fontId="6" fillId="2" borderId="9" xfId="1" applyNumberFormat="1" applyFont="1" applyFill="1" applyBorder="1" applyAlignment="1" quotePrefix="1">
      <alignment horizontal="center" vertical="center"/>
    </xf>
    <xf numFmtId="176" fontId="6" fillId="2" borderId="9" xfId="1" applyNumberFormat="1" applyFont="1" applyFill="1" applyBorder="1" applyAlignment="1" quotePrefix="1">
      <alignment horizontal="left" vertical="center"/>
    </xf>
    <xf numFmtId="176" fontId="16" fillId="0" borderId="8" xfId="1" applyNumberFormat="1" applyFont="1" applyFill="1" applyBorder="1" applyAlignment="1" quotePrefix="1">
      <alignment horizontal="center" vertical="center"/>
    </xf>
    <xf numFmtId="176" fontId="16" fillId="0" borderId="17" xfId="1" applyNumberFormat="1" applyFont="1" applyFill="1" applyBorder="1" applyAlignment="1" quotePrefix="1">
      <alignment horizontal="center" vertical="center"/>
    </xf>
    <xf numFmtId="176" fontId="16" fillId="2" borderId="59" xfId="1" applyNumberFormat="1" applyFont="1" applyFill="1" applyBorder="1" applyAlignment="1" quotePrefix="1">
      <alignment horizontal="center" vertical="center"/>
    </xf>
    <xf numFmtId="176" fontId="16" fillId="2" borderId="23" xfId="1" applyNumberFormat="1" applyFont="1" applyFill="1" applyBorder="1" applyAlignment="1" quotePrefix="1">
      <alignment horizontal="center" vertical="center"/>
    </xf>
    <xf numFmtId="176" fontId="3" fillId="0" borderId="30" xfId="0" applyNumberFormat="1" applyFont="1" applyFill="1" applyBorder="1" applyAlignment="1" quotePrefix="1">
      <alignment horizontal="center" vertical="center" wrapText="1"/>
    </xf>
    <xf numFmtId="176" fontId="3" fillId="0" borderId="5" xfId="0" applyNumberFormat="1" applyFont="1" applyFill="1" applyBorder="1" applyAlignment="1" quotePrefix="1">
      <alignment horizontal="center" vertical="center" wrapText="1"/>
    </xf>
    <xf numFmtId="176" fontId="3" fillId="0" borderId="25" xfId="0" applyNumberFormat="1" applyFont="1" applyFill="1" applyBorder="1" applyAlignment="1" quotePrefix="1">
      <alignment horizontal="center" vertical="center" wrapText="1"/>
    </xf>
    <xf numFmtId="176" fontId="3" fillId="0" borderId="33" xfId="0" applyNumberFormat="1" applyFont="1" applyFill="1" applyBorder="1" applyAlignment="1" quotePrefix="1">
      <alignment horizontal="center" vertical="center" wrapText="1"/>
    </xf>
    <xf numFmtId="176" fontId="3" fillId="0" borderId="14" xfId="0" applyNumberFormat="1" applyFont="1" applyFill="1" applyBorder="1" applyAlignment="1" quotePrefix="1">
      <alignment horizontal="center" vertical="center"/>
    </xf>
    <xf numFmtId="176" fontId="3" fillId="0" borderId="9" xfId="0" applyNumberFormat="1" applyFont="1" applyFill="1" applyBorder="1" applyAlignment="1" quotePrefix="1">
      <alignment horizontal="center" vertical="center"/>
    </xf>
    <xf numFmtId="176" fontId="3" fillId="0" borderId="18" xfId="0" applyNumberFormat="1" applyFont="1" applyFill="1" applyBorder="1" applyAlignment="1" quotePrefix="1">
      <alignment horizontal="center" vertical="center"/>
    </xf>
    <xf numFmtId="49" fontId="3" fillId="0" borderId="14" xfId="0" applyNumberFormat="1" applyFont="1" applyFill="1" applyBorder="1" applyAlignment="1" quotePrefix="1">
      <alignment horizontal="center" vertical="center"/>
    </xf>
    <xf numFmtId="49" fontId="3" fillId="0" borderId="9" xfId="0" applyNumberFormat="1" applyFont="1" applyFill="1" applyBorder="1" applyAlignment="1" quotePrefix="1">
      <alignment horizontal="center" vertical="center"/>
    </xf>
    <xf numFmtId="176" fontId="16" fillId="0" borderId="9" xfId="1" applyNumberFormat="1" applyFont="1" applyFill="1" applyBorder="1" applyAlignment="1" quotePrefix="1">
      <alignment horizontal="center" vertical="center"/>
    </xf>
    <xf numFmtId="176" fontId="16" fillId="2" borderId="21" xfId="1" applyNumberFormat="1" applyFont="1" applyFill="1" applyBorder="1" applyAlignment="1" quotePrefix="1">
      <alignment horizontal="center" vertical="center"/>
    </xf>
    <xf numFmtId="176" fontId="6" fillId="2" borderId="22" xfId="1" applyNumberFormat="1" applyFont="1" applyFill="1" applyBorder="1" applyAlignment="1" quotePrefix="1">
      <alignment horizontal="center" vertical="center"/>
    </xf>
    <xf numFmtId="176" fontId="16" fillId="2" borderId="22" xfId="1" applyNumberFormat="1" applyFont="1" applyFill="1" applyBorder="1" applyAlignment="1" quotePrefix="1">
      <alignment horizontal="center" vertical="center"/>
    </xf>
  </cellXfs>
  <cellStyles count="53">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常规_2007年行政单位基层表样表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事业单位部门决算报表（讨论稿）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A4" sqref="A4"/>
    </sheetView>
  </sheetViews>
  <sheetFormatPr defaultColWidth="9" defaultRowHeight="14.25" outlineLevelCol="7"/>
  <cols>
    <col min="1" max="1" width="50.6" style="124" customWidth="1"/>
    <col min="2" max="2" width="4" style="124" customWidth="1"/>
    <col min="3" max="3" width="15.6" style="124" customWidth="1"/>
    <col min="4" max="4" width="50.6" style="124" customWidth="1"/>
    <col min="5" max="5" width="4.5" style="124" customWidth="1"/>
    <col min="6" max="6" width="15.6" style="124" customWidth="1"/>
    <col min="7" max="8" width="9" style="127"/>
    <col min="9" max="16384" width="9" style="124"/>
  </cols>
  <sheetData>
    <row r="1" s="124" customFormat="1" spans="1:8">
      <c r="A1" s="128"/>
      <c r="G1" s="127"/>
      <c r="H1" s="127"/>
    </row>
    <row r="2" s="125" customFormat="1" ht="18" customHeight="1" spans="1:8">
      <c r="A2" s="129" t="s">
        <v>0</v>
      </c>
      <c r="B2" s="129"/>
      <c r="C2" s="129"/>
      <c r="D2" s="129"/>
      <c r="E2" s="129"/>
      <c r="F2" s="129"/>
      <c r="G2" s="166"/>
      <c r="H2" s="166"/>
    </row>
    <row r="3" s="124" customFormat="1" ht="9.9" customHeight="1" spans="1:8">
      <c r="A3" s="130"/>
      <c r="B3" s="130"/>
      <c r="C3" s="130"/>
      <c r="D3" s="130"/>
      <c r="E3" s="130"/>
      <c r="F3" s="46" t="s">
        <v>1</v>
      </c>
      <c r="G3" s="127"/>
      <c r="H3" s="127"/>
    </row>
    <row r="4" s="124" customFormat="1" ht="15" customHeight="1" spans="1:8">
      <c r="A4" s="8" t="s">
        <v>2</v>
      </c>
      <c r="B4" s="130"/>
      <c r="C4" s="130"/>
      <c r="D4" s="130"/>
      <c r="E4" s="130"/>
      <c r="F4" s="46" t="s">
        <v>3</v>
      </c>
      <c r="G4" s="127"/>
      <c r="H4" s="127"/>
    </row>
    <row r="5" s="126" customFormat="1" ht="21.9" customHeight="1" spans="1:8">
      <c r="A5" s="235" t="s">
        <v>4</v>
      </c>
      <c r="B5" s="132"/>
      <c r="C5" s="132"/>
      <c r="D5" s="236" t="s">
        <v>5</v>
      </c>
      <c r="E5" s="132"/>
      <c r="F5" s="133"/>
      <c r="G5" s="167"/>
      <c r="H5" s="167"/>
    </row>
    <row r="6" s="126" customFormat="1" ht="21.9" customHeight="1" spans="1:8">
      <c r="A6" s="237" t="s">
        <v>6</v>
      </c>
      <c r="B6" s="238" t="s">
        <v>7</v>
      </c>
      <c r="C6" s="136" t="s">
        <v>8</v>
      </c>
      <c r="D6" s="239" t="s">
        <v>6</v>
      </c>
      <c r="E6" s="238" t="s">
        <v>7</v>
      </c>
      <c r="F6" s="217" t="s">
        <v>8</v>
      </c>
      <c r="G6" s="167"/>
      <c r="H6" s="167"/>
    </row>
    <row r="7" s="126" customFormat="1" ht="21.9" customHeight="1" spans="1:8">
      <c r="A7" s="237" t="s">
        <v>9</v>
      </c>
      <c r="B7" s="136"/>
      <c r="C7" s="239" t="s">
        <v>10</v>
      </c>
      <c r="D7" s="239" t="s">
        <v>9</v>
      </c>
      <c r="E7" s="136"/>
      <c r="F7" s="240" t="s">
        <v>11</v>
      </c>
      <c r="G7" s="167"/>
      <c r="H7" s="167"/>
    </row>
    <row r="8" s="126" customFormat="1" ht="21.9" customHeight="1" spans="1:8">
      <c r="A8" s="241" t="s">
        <v>12</v>
      </c>
      <c r="B8" s="242" t="s">
        <v>10</v>
      </c>
      <c r="C8" s="148">
        <v>21391917.04</v>
      </c>
      <c r="D8" s="243" t="s">
        <v>13</v>
      </c>
      <c r="E8" s="145">
        <v>27</v>
      </c>
      <c r="F8" s="218">
        <v>950066</v>
      </c>
      <c r="G8" s="167"/>
      <c r="H8" s="167"/>
    </row>
    <row r="9" s="126" customFormat="1" ht="21.9" customHeight="1" spans="1:8">
      <c r="A9" s="147" t="s">
        <v>14</v>
      </c>
      <c r="B9" s="242" t="s">
        <v>11</v>
      </c>
      <c r="C9" s="148">
        <v>304000</v>
      </c>
      <c r="D9" s="243" t="s">
        <v>15</v>
      </c>
      <c r="E9" s="145">
        <v>28</v>
      </c>
      <c r="F9" s="218"/>
      <c r="G9" s="167"/>
      <c r="H9" s="167"/>
    </row>
    <row r="10" s="126" customFormat="1" ht="21.9" customHeight="1" spans="1:8">
      <c r="A10" s="147" t="s">
        <v>16</v>
      </c>
      <c r="B10" s="242" t="s">
        <v>17</v>
      </c>
      <c r="C10" s="148"/>
      <c r="D10" s="243" t="s">
        <v>18</v>
      </c>
      <c r="E10" s="145">
        <v>29</v>
      </c>
      <c r="F10" s="218"/>
      <c r="G10" s="167"/>
      <c r="H10" s="167"/>
    </row>
    <row r="11" s="126" customFormat="1" ht="21.9" customHeight="1" spans="1:8">
      <c r="A11" s="147" t="s">
        <v>19</v>
      </c>
      <c r="B11" s="242" t="s">
        <v>20</v>
      </c>
      <c r="C11" s="148"/>
      <c r="D11" s="243" t="s">
        <v>21</v>
      </c>
      <c r="E11" s="145">
        <v>30</v>
      </c>
      <c r="F11" s="218"/>
      <c r="G11" s="167"/>
      <c r="H11" s="167"/>
    </row>
    <row r="12" s="126" customFormat="1" ht="21.9" customHeight="1" spans="1:8">
      <c r="A12" s="147" t="s">
        <v>22</v>
      </c>
      <c r="B12" s="242" t="s">
        <v>23</v>
      </c>
      <c r="C12" s="148"/>
      <c r="D12" s="243" t="s">
        <v>24</v>
      </c>
      <c r="E12" s="145">
        <v>31</v>
      </c>
      <c r="F12" s="218"/>
      <c r="G12" s="167"/>
      <c r="H12" s="167"/>
    </row>
    <row r="13" s="126" customFormat="1" ht="21.9" customHeight="1" spans="1:8">
      <c r="A13" s="147" t="s">
        <v>25</v>
      </c>
      <c r="B13" s="242" t="s">
        <v>26</v>
      </c>
      <c r="C13" s="148">
        <v>11551.96</v>
      </c>
      <c r="D13" s="243" t="s">
        <v>27</v>
      </c>
      <c r="E13" s="145">
        <v>32</v>
      </c>
      <c r="F13" s="218"/>
      <c r="G13" s="167"/>
      <c r="H13" s="167"/>
    </row>
    <row r="14" s="126" customFormat="1" ht="21.9" customHeight="1" spans="1:8">
      <c r="A14" s="147"/>
      <c r="B14" s="242" t="s">
        <v>28</v>
      </c>
      <c r="C14" s="148"/>
      <c r="D14" s="144" t="s">
        <v>29</v>
      </c>
      <c r="E14" s="145">
        <v>33</v>
      </c>
      <c r="F14" s="218"/>
      <c r="G14" s="167"/>
      <c r="H14" s="167"/>
    </row>
    <row r="15" s="126" customFormat="1" ht="21.9" customHeight="1" spans="1:8">
      <c r="A15" s="147"/>
      <c r="B15" s="242" t="s">
        <v>30</v>
      </c>
      <c r="C15" s="148"/>
      <c r="D15" s="144" t="s">
        <v>31</v>
      </c>
      <c r="E15" s="145">
        <v>34</v>
      </c>
      <c r="F15" s="219">
        <v>1527267</v>
      </c>
      <c r="G15" s="167"/>
      <c r="H15" s="167"/>
    </row>
    <row r="16" s="126" customFormat="1" ht="21.9" customHeight="1" spans="1:8">
      <c r="A16" s="147"/>
      <c r="B16" s="242" t="s">
        <v>32</v>
      </c>
      <c r="C16" s="148"/>
      <c r="D16" s="144" t="s">
        <v>33</v>
      </c>
      <c r="E16" s="145">
        <v>35</v>
      </c>
      <c r="F16" s="219">
        <v>1122205</v>
      </c>
      <c r="G16" s="167"/>
      <c r="H16" s="167"/>
    </row>
    <row r="17" s="126" customFormat="1" ht="21.9" customHeight="1" spans="1:8">
      <c r="A17" s="147"/>
      <c r="B17" s="242" t="s">
        <v>34</v>
      </c>
      <c r="C17" s="148"/>
      <c r="D17" s="144" t="s">
        <v>35</v>
      </c>
      <c r="E17" s="145">
        <v>36</v>
      </c>
      <c r="F17" s="219">
        <v>153500</v>
      </c>
      <c r="G17" s="167"/>
      <c r="H17" s="167"/>
    </row>
    <row r="18" s="126" customFormat="1" ht="21.9" customHeight="1" spans="1:8">
      <c r="A18" s="147"/>
      <c r="B18" s="242" t="s">
        <v>36</v>
      </c>
      <c r="C18" s="148"/>
      <c r="D18" s="144" t="s">
        <v>37</v>
      </c>
      <c r="E18" s="145">
        <v>37</v>
      </c>
      <c r="F18" s="219"/>
      <c r="G18" s="167"/>
      <c r="H18" s="167"/>
    </row>
    <row r="19" s="126" customFormat="1" ht="21.9" customHeight="1" spans="1:8">
      <c r="A19" s="147"/>
      <c r="B19" s="242" t="s">
        <v>38</v>
      </c>
      <c r="C19" s="148"/>
      <c r="D19" s="144" t="s">
        <v>39</v>
      </c>
      <c r="E19" s="145">
        <v>38</v>
      </c>
      <c r="F19" s="219">
        <v>16887643</v>
      </c>
      <c r="G19" s="167"/>
      <c r="H19" s="167"/>
    </row>
    <row r="20" s="126" customFormat="1" ht="21.9" customHeight="1" spans="1:8">
      <c r="A20" s="147"/>
      <c r="B20" s="242" t="s">
        <v>40</v>
      </c>
      <c r="C20" s="148"/>
      <c r="D20" s="144" t="s">
        <v>41</v>
      </c>
      <c r="E20" s="145">
        <v>39</v>
      </c>
      <c r="F20" s="219"/>
      <c r="G20" s="167"/>
      <c r="H20" s="167"/>
    </row>
    <row r="21" s="126" customFormat="1" ht="21.9" customHeight="1" spans="1:8">
      <c r="A21" s="147"/>
      <c r="B21" s="242" t="s">
        <v>42</v>
      </c>
      <c r="C21" s="148"/>
      <c r="D21" s="144" t="s">
        <v>43</v>
      </c>
      <c r="E21" s="145">
        <v>40</v>
      </c>
      <c r="F21" s="219"/>
      <c r="G21" s="167"/>
      <c r="H21" s="167"/>
    </row>
    <row r="22" s="126" customFormat="1" ht="21.9" customHeight="1" spans="1:8">
      <c r="A22" s="147"/>
      <c r="B22" s="242" t="s">
        <v>44</v>
      </c>
      <c r="C22" s="148"/>
      <c r="D22" s="144" t="s">
        <v>45</v>
      </c>
      <c r="E22" s="145">
        <v>41</v>
      </c>
      <c r="F22" s="219">
        <v>200000</v>
      </c>
      <c r="G22" s="167"/>
      <c r="H22" s="167"/>
    </row>
    <row r="23" s="126" customFormat="1" ht="21.9" customHeight="1" spans="1:8">
      <c r="A23" s="147"/>
      <c r="B23" s="242" t="s">
        <v>46</v>
      </c>
      <c r="C23" s="148"/>
      <c r="D23" s="144" t="s">
        <v>47</v>
      </c>
      <c r="E23" s="145">
        <v>42</v>
      </c>
      <c r="F23" s="219"/>
      <c r="G23" s="167"/>
      <c r="H23" s="167"/>
    </row>
    <row r="24" s="126" customFormat="1" ht="21.9" customHeight="1" spans="1:8">
      <c r="A24" s="147"/>
      <c r="B24" s="242" t="s">
        <v>48</v>
      </c>
      <c r="C24" s="148"/>
      <c r="D24" s="144" t="s">
        <v>49</v>
      </c>
      <c r="E24" s="145">
        <v>43</v>
      </c>
      <c r="F24" s="219"/>
      <c r="G24" s="167"/>
      <c r="H24" s="167"/>
    </row>
    <row r="25" s="126" customFormat="1" ht="21.9" customHeight="1" spans="1:8">
      <c r="A25" s="147"/>
      <c r="B25" s="242" t="s">
        <v>50</v>
      </c>
      <c r="C25" s="148"/>
      <c r="D25" s="144" t="s">
        <v>51</v>
      </c>
      <c r="E25" s="145">
        <v>44</v>
      </c>
      <c r="F25" s="219"/>
      <c r="G25" s="167"/>
      <c r="H25" s="167"/>
    </row>
    <row r="26" s="126" customFormat="1" ht="21.9" customHeight="1" spans="1:8">
      <c r="A26" s="147"/>
      <c r="B26" s="242" t="s">
        <v>52</v>
      </c>
      <c r="C26" s="148"/>
      <c r="D26" s="144" t="s">
        <v>53</v>
      </c>
      <c r="E26" s="145">
        <v>45</v>
      </c>
      <c r="F26" s="219">
        <v>545788</v>
      </c>
      <c r="G26" s="167"/>
      <c r="H26" s="167"/>
    </row>
    <row r="27" s="126" customFormat="1" ht="21.9" customHeight="1" spans="1:8">
      <c r="A27" s="147"/>
      <c r="B27" s="242" t="s">
        <v>54</v>
      </c>
      <c r="C27" s="148"/>
      <c r="D27" s="144" t="s">
        <v>55</v>
      </c>
      <c r="E27" s="145">
        <v>46</v>
      </c>
      <c r="F27" s="219"/>
      <c r="G27" s="167"/>
      <c r="H27" s="167"/>
    </row>
    <row r="28" s="126" customFormat="1" ht="21.9" customHeight="1" spans="1:8">
      <c r="A28" s="147"/>
      <c r="B28" s="242" t="s">
        <v>56</v>
      </c>
      <c r="C28" s="148"/>
      <c r="D28" s="144" t="s">
        <v>57</v>
      </c>
      <c r="E28" s="145">
        <v>47</v>
      </c>
      <c r="F28" s="219">
        <v>321000</v>
      </c>
      <c r="G28" s="167"/>
      <c r="H28" s="167"/>
    </row>
    <row r="29" s="126" customFormat="1" ht="21.9" customHeight="1" spans="1:8">
      <c r="A29" s="244" t="s">
        <v>58</v>
      </c>
      <c r="B29" s="242" t="s">
        <v>59</v>
      </c>
      <c r="C29" s="220">
        <f>C8+C9+C13</f>
        <v>21707469</v>
      </c>
      <c r="D29" s="245" t="s">
        <v>60</v>
      </c>
      <c r="E29" s="145">
        <v>48</v>
      </c>
      <c r="F29" s="222">
        <f>SUM(F8:F28)</f>
        <v>21707469</v>
      </c>
      <c r="G29" s="167"/>
      <c r="H29" s="167"/>
    </row>
    <row r="30" s="126" customFormat="1" ht="21.9" customHeight="1" spans="1:8">
      <c r="A30" s="141" t="s">
        <v>61</v>
      </c>
      <c r="B30" s="242" t="s">
        <v>62</v>
      </c>
      <c r="C30" s="148"/>
      <c r="D30" s="223" t="s">
        <v>63</v>
      </c>
      <c r="E30" s="145">
        <v>49</v>
      </c>
      <c r="F30" s="224"/>
      <c r="G30" s="167"/>
      <c r="H30" s="167"/>
    </row>
    <row r="31" s="126" customFormat="1" ht="21.9" customHeight="1" spans="1:8">
      <c r="A31" s="141" t="s">
        <v>64</v>
      </c>
      <c r="B31" s="242" t="s">
        <v>65</v>
      </c>
      <c r="C31" s="148"/>
      <c r="D31" s="223" t="s">
        <v>66</v>
      </c>
      <c r="E31" s="145">
        <v>50</v>
      </c>
      <c r="F31" s="224"/>
      <c r="G31" s="167"/>
      <c r="H31" s="167"/>
    </row>
    <row r="32" s="126" customFormat="1" ht="21.9" customHeight="1" spans="1:8">
      <c r="A32" s="225"/>
      <c r="B32" s="242" t="s">
        <v>67</v>
      </c>
      <c r="C32" s="226"/>
      <c r="D32" s="227"/>
      <c r="E32" s="145">
        <v>51</v>
      </c>
      <c r="F32" s="228"/>
      <c r="G32" s="167"/>
      <c r="H32" s="167"/>
    </row>
    <row r="33" s="124" customFormat="1" ht="21.9" customHeight="1" spans="1:8">
      <c r="A33" s="246" t="s">
        <v>68</v>
      </c>
      <c r="B33" s="242" t="s">
        <v>69</v>
      </c>
      <c r="C33" s="230">
        <f>C29</f>
        <v>21707469</v>
      </c>
      <c r="D33" s="247" t="s">
        <v>68</v>
      </c>
      <c r="E33" s="145">
        <v>52</v>
      </c>
      <c r="F33" s="232">
        <f>F29</f>
        <v>21707469</v>
      </c>
      <c r="G33" s="127"/>
      <c r="H33" s="127"/>
    </row>
    <row r="34" s="124" customFormat="1" ht="29.25" customHeight="1" spans="1:8">
      <c r="A34" s="233" t="s">
        <v>70</v>
      </c>
      <c r="B34" s="234"/>
      <c r="C34" s="234"/>
      <c r="D34" s="234"/>
      <c r="E34" s="234"/>
      <c r="F34" s="234"/>
      <c r="G34" s="127"/>
      <c r="H34" s="127"/>
    </row>
  </sheetData>
  <mergeCells count="4">
    <mergeCell ref="A2:F2"/>
    <mergeCell ref="A5:C5"/>
    <mergeCell ref="D5:F5"/>
    <mergeCell ref="A34:F3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workbookViewId="0">
      <selection activeCell="A1" sqref="$A1:$XFD1048576"/>
    </sheetView>
  </sheetViews>
  <sheetFormatPr defaultColWidth="9" defaultRowHeight="14.25"/>
  <cols>
    <col min="1" max="1" width="4.25" style="169" customWidth="1"/>
    <col min="2" max="2" width="3.25" style="169" customWidth="1"/>
    <col min="3" max="3" width="4.5" style="169" customWidth="1"/>
    <col min="4" max="4" width="35.75" style="169" customWidth="1"/>
    <col min="5" max="11" width="13.6" style="169" customWidth="1"/>
    <col min="12" max="16384" width="9" style="169"/>
  </cols>
  <sheetData>
    <row r="1" s="168" customFormat="1" ht="20.25" spans="1:11">
      <c r="A1" s="172" t="s">
        <v>71</v>
      </c>
      <c r="B1" s="172"/>
      <c r="C1" s="172"/>
      <c r="D1" s="172"/>
      <c r="E1" s="172"/>
      <c r="F1" s="172"/>
      <c r="G1" s="172"/>
      <c r="H1" s="172"/>
      <c r="I1" s="172"/>
      <c r="J1" s="172"/>
      <c r="K1" s="172"/>
    </row>
    <row r="2" s="169" customFormat="1" spans="11:11">
      <c r="K2" s="193" t="s">
        <v>72</v>
      </c>
    </row>
    <row r="3" s="169" customFormat="1" ht="15" spans="1:11">
      <c r="A3" s="173" t="s">
        <v>2</v>
      </c>
      <c r="B3" s="173"/>
      <c r="G3" s="174"/>
      <c r="K3" s="193" t="s">
        <v>3</v>
      </c>
    </row>
    <row r="4" s="170" customFormat="1" ht="22.5" customHeight="1" spans="1:11">
      <c r="A4" s="248" t="s">
        <v>6</v>
      </c>
      <c r="B4" s="176"/>
      <c r="C4" s="176"/>
      <c r="D4" s="176"/>
      <c r="E4" s="249" t="s">
        <v>58</v>
      </c>
      <c r="F4" s="249" t="s">
        <v>73</v>
      </c>
      <c r="G4" s="249" t="s">
        <v>74</v>
      </c>
      <c r="H4" s="249" t="s">
        <v>75</v>
      </c>
      <c r="I4" s="249" t="s">
        <v>76</v>
      </c>
      <c r="J4" s="249" t="s">
        <v>77</v>
      </c>
      <c r="K4" s="250" t="s">
        <v>78</v>
      </c>
    </row>
    <row r="5" s="170" customFormat="1" ht="22.5" customHeight="1" spans="1:11">
      <c r="A5" s="178" t="s">
        <v>79</v>
      </c>
      <c r="B5" s="179"/>
      <c r="C5" s="179"/>
      <c r="D5" s="251" t="s">
        <v>80</v>
      </c>
      <c r="E5" s="181"/>
      <c r="F5" s="181"/>
      <c r="G5" s="181"/>
      <c r="H5" s="181"/>
      <c r="I5" s="181"/>
      <c r="J5" s="181"/>
      <c r="K5" s="195"/>
    </row>
    <row r="6" s="170" customFormat="1" ht="22.5" customHeight="1" spans="1:11">
      <c r="A6" s="182"/>
      <c r="B6" s="183"/>
      <c r="C6" s="183"/>
      <c r="D6" s="184"/>
      <c r="E6" s="184"/>
      <c r="F6" s="184"/>
      <c r="G6" s="184"/>
      <c r="H6" s="184"/>
      <c r="I6" s="184"/>
      <c r="J6" s="184"/>
      <c r="K6" s="196"/>
    </row>
    <row r="7" s="169" customFormat="1" ht="22.5" customHeight="1" spans="1:11">
      <c r="A7" s="252" t="s">
        <v>81</v>
      </c>
      <c r="B7" s="210"/>
      <c r="C7" s="210"/>
      <c r="D7" s="211"/>
      <c r="E7" s="253" t="s">
        <v>10</v>
      </c>
      <c r="F7" s="253" t="s">
        <v>11</v>
      </c>
      <c r="G7" s="253" t="s">
        <v>17</v>
      </c>
      <c r="H7" s="253" t="s">
        <v>20</v>
      </c>
      <c r="I7" s="253" t="s">
        <v>23</v>
      </c>
      <c r="J7" s="253" t="s">
        <v>26</v>
      </c>
      <c r="K7" s="197" t="s">
        <v>28</v>
      </c>
    </row>
    <row r="8" s="169" customFormat="1" ht="22.5" customHeight="1" spans="1:11">
      <c r="A8" s="254" t="s">
        <v>82</v>
      </c>
      <c r="B8" s="190"/>
      <c r="C8" s="190"/>
      <c r="D8" s="191"/>
      <c r="E8" s="108">
        <v>21707469</v>
      </c>
      <c r="F8" s="108">
        <v>21391917.04</v>
      </c>
      <c r="G8" s="108">
        <v>304000</v>
      </c>
      <c r="H8" s="108"/>
      <c r="I8" s="108"/>
      <c r="J8" s="108"/>
      <c r="K8" s="198">
        <v>11551.96</v>
      </c>
    </row>
    <row r="9" s="169" customFormat="1" ht="22.5" customHeight="1" spans="1:11">
      <c r="A9" s="192" t="s">
        <v>83</v>
      </c>
      <c r="B9" s="111"/>
      <c r="C9" s="111" t="s">
        <v>84</v>
      </c>
      <c r="D9" s="111" t="s">
        <v>85</v>
      </c>
      <c r="E9" s="108">
        <v>950066</v>
      </c>
      <c r="F9" s="108">
        <v>950066</v>
      </c>
      <c r="G9" s="108"/>
      <c r="H9" s="108"/>
      <c r="I9" s="108"/>
      <c r="J9" s="108"/>
      <c r="K9" s="198"/>
    </row>
    <row r="10" s="169" customFormat="1" ht="22.5" customHeight="1" spans="1:11">
      <c r="A10" s="192" t="s">
        <v>86</v>
      </c>
      <c r="B10" s="111"/>
      <c r="C10" s="111" t="s">
        <v>84</v>
      </c>
      <c r="D10" s="111" t="s">
        <v>87</v>
      </c>
      <c r="E10" s="108">
        <v>2280</v>
      </c>
      <c r="F10" s="108">
        <v>2280</v>
      </c>
      <c r="G10" s="108"/>
      <c r="H10" s="108"/>
      <c r="I10" s="108"/>
      <c r="J10" s="108"/>
      <c r="K10" s="198"/>
    </row>
    <row r="11" s="169" customFormat="1" ht="22.5" customHeight="1" spans="1:11">
      <c r="A11" s="192" t="s">
        <v>88</v>
      </c>
      <c r="B11" s="111"/>
      <c r="C11" s="111" t="s">
        <v>84</v>
      </c>
      <c r="D11" s="111" t="s">
        <v>89</v>
      </c>
      <c r="E11" s="108">
        <v>2280</v>
      </c>
      <c r="F11" s="108">
        <v>2280</v>
      </c>
      <c r="G11" s="108"/>
      <c r="H11" s="108"/>
      <c r="I11" s="108"/>
      <c r="J11" s="108"/>
      <c r="K11" s="198"/>
    </row>
    <row r="12" s="169" customFormat="1" ht="22.5" customHeight="1" spans="1:11">
      <c r="A12" s="192" t="s">
        <v>90</v>
      </c>
      <c r="B12" s="111"/>
      <c r="C12" s="111" t="s">
        <v>84</v>
      </c>
      <c r="D12" s="111" t="s">
        <v>91</v>
      </c>
      <c r="E12" s="108">
        <v>54660</v>
      </c>
      <c r="F12" s="108">
        <v>54660</v>
      </c>
      <c r="G12" s="108"/>
      <c r="H12" s="108"/>
      <c r="I12" s="108"/>
      <c r="J12" s="108"/>
      <c r="K12" s="198"/>
    </row>
    <row r="13" s="169" customFormat="1" ht="22.5" customHeight="1" spans="1:11">
      <c r="A13" s="192" t="s">
        <v>92</v>
      </c>
      <c r="B13" s="111"/>
      <c r="C13" s="111" t="s">
        <v>84</v>
      </c>
      <c r="D13" s="111" t="s">
        <v>93</v>
      </c>
      <c r="E13" s="108">
        <v>54660</v>
      </c>
      <c r="F13" s="108">
        <v>54660</v>
      </c>
      <c r="G13" s="108"/>
      <c r="H13" s="108"/>
      <c r="I13" s="108"/>
      <c r="J13" s="108"/>
      <c r="K13" s="198"/>
    </row>
    <row r="14" s="169" customFormat="1" ht="22.5" customHeight="1" spans="1:11">
      <c r="A14" s="192" t="s">
        <v>94</v>
      </c>
      <c r="B14" s="111"/>
      <c r="C14" s="111" t="s">
        <v>84</v>
      </c>
      <c r="D14" s="111" t="s">
        <v>95</v>
      </c>
      <c r="E14" s="108">
        <v>100000</v>
      </c>
      <c r="F14" s="108">
        <v>100000</v>
      </c>
      <c r="G14" s="108"/>
      <c r="H14" s="108"/>
      <c r="I14" s="108"/>
      <c r="J14" s="108"/>
      <c r="K14" s="198"/>
    </row>
    <row r="15" s="169" customFormat="1" ht="22.5" customHeight="1" spans="1:11">
      <c r="A15" s="192" t="s">
        <v>96</v>
      </c>
      <c r="B15" s="111"/>
      <c r="C15" s="111" t="s">
        <v>84</v>
      </c>
      <c r="D15" s="111" t="s">
        <v>97</v>
      </c>
      <c r="E15" s="108">
        <v>100000</v>
      </c>
      <c r="F15" s="108">
        <v>100000</v>
      </c>
      <c r="G15" s="108"/>
      <c r="H15" s="108"/>
      <c r="I15" s="108"/>
      <c r="J15" s="108"/>
      <c r="K15" s="198"/>
    </row>
    <row r="16" s="169" customFormat="1" ht="22.5" customHeight="1" spans="1:11">
      <c r="A16" s="192" t="s">
        <v>98</v>
      </c>
      <c r="B16" s="111"/>
      <c r="C16" s="111" t="s">
        <v>84</v>
      </c>
      <c r="D16" s="111" t="s">
        <v>99</v>
      </c>
      <c r="E16" s="108">
        <v>793126</v>
      </c>
      <c r="F16" s="108">
        <v>793126</v>
      </c>
      <c r="G16" s="108"/>
      <c r="H16" s="108"/>
      <c r="I16" s="108"/>
      <c r="J16" s="108"/>
      <c r="K16" s="198"/>
    </row>
    <row r="17" s="169" customFormat="1" ht="22.5" customHeight="1" spans="1:11">
      <c r="A17" s="192" t="s">
        <v>100</v>
      </c>
      <c r="B17" s="111"/>
      <c r="C17" s="111" t="s">
        <v>84</v>
      </c>
      <c r="D17" s="111" t="s">
        <v>101</v>
      </c>
      <c r="E17" s="108">
        <v>793126</v>
      </c>
      <c r="F17" s="108">
        <v>793126</v>
      </c>
      <c r="G17" s="108"/>
      <c r="H17" s="108"/>
      <c r="I17" s="108"/>
      <c r="J17" s="108"/>
      <c r="K17" s="198"/>
    </row>
    <row r="18" s="169" customFormat="1" ht="22.5" customHeight="1" spans="1:11">
      <c r="A18" s="192" t="s">
        <v>102</v>
      </c>
      <c r="B18" s="111"/>
      <c r="C18" s="111" t="s">
        <v>84</v>
      </c>
      <c r="D18" s="111" t="s">
        <v>103</v>
      </c>
      <c r="E18" s="108">
        <v>1527267</v>
      </c>
      <c r="F18" s="108">
        <v>1527267</v>
      </c>
      <c r="G18" s="108"/>
      <c r="H18" s="108"/>
      <c r="I18" s="108"/>
      <c r="J18" s="108"/>
      <c r="K18" s="198"/>
    </row>
    <row r="19" s="169" customFormat="1" ht="22.5" customHeight="1" spans="1:11">
      <c r="A19" s="192" t="s">
        <v>104</v>
      </c>
      <c r="B19" s="111"/>
      <c r="C19" s="111" t="s">
        <v>84</v>
      </c>
      <c r="D19" s="111" t="s">
        <v>105</v>
      </c>
      <c r="E19" s="108">
        <v>1014868</v>
      </c>
      <c r="F19" s="108">
        <v>1014868</v>
      </c>
      <c r="G19" s="108"/>
      <c r="H19" s="108"/>
      <c r="I19" s="108"/>
      <c r="J19" s="108"/>
      <c r="K19" s="198"/>
    </row>
    <row r="20" s="169" customFormat="1" ht="22.5" customHeight="1" spans="1:11">
      <c r="A20" s="192" t="s">
        <v>106</v>
      </c>
      <c r="B20" s="111"/>
      <c r="C20" s="111" t="s">
        <v>84</v>
      </c>
      <c r="D20" s="111" t="s">
        <v>107</v>
      </c>
      <c r="E20" s="108">
        <v>57105</v>
      </c>
      <c r="F20" s="108">
        <v>57105</v>
      </c>
      <c r="G20" s="108"/>
      <c r="H20" s="108"/>
      <c r="I20" s="108"/>
      <c r="J20" s="108"/>
      <c r="K20" s="198"/>
    </row>
    <row r="21" s="169" customFormat="1" ht="22.5" customHeight="1" spans="1:11">
      <c r="A21" s="192" t="s">
        <v>108</v>
      </c>
      <c r="B21" s="111"/>
      <c r="C21" s="111" t="s">
        <v>84</v>
      </c>
      <c r="D21" s="111" t="s">
        <v>109</v>
      </c>
      <c r="E21" s="108">
        <v>957763</v>
      </c>
      <c r="F21" s="108">
        <v>957763</v>
      </c>
      <c r="G21" s="108"/>
      <c r="H21" s="108"/>
      <c r="I21" s="108"/>
      <c r="J21" s="108"/>
      <c r="K21" s="198"/>
    </row>
    <row r="22" s="169" customFormat="1" ht="22.5" customHeight="1" spans="1:11">
      <c r="A22" s="192" t="s">
        <v>110</v>
      </c>
      <c r="B22" s="111"/>
      <c r="C22" s="111" t="s">
        <v>84</v>
      </c>
      <c r="D22" s="111" t="s">
        <v>111</v>
      </c>
      <c r="E22" s="108">
        <v>448174</v>
      </c>
      <c r="F22" s="108">
        <v>448174</v>
      </c>
      <c r="G22" s="108"/>
      <c r="H22" s="108"/>
      <c r="I22" s="108"/>
      <c r="J22" s="108"/>
      <c r="K22" s="198"/>
    </row>
    <row r="23" s="169" customFormat="1" ht="22.5" customHeight="1" spans="1:11">
      <c r="A23" s="192" t="s">
        <v>112</v>
      </c>
      <c r="B23" s="111"/>
      <c r="C23" s="111" t="s">
        <v>84</v>
      </c>
      <c r="D23" s="111" t="s">
        <v>113</v>
      </c>
      <c r="E23" s="108">
        <v>356674</v>
      </c>
      <c r="F23" s="108">
        <v>356674</v>
      </c>
      <c r="G23" s="108"/>
      <c r="H23" s="108"/>
      <c r="I23" s="108"/>
      <c r="J23" s="108"/>
      <c r="K23" s="198"/>
    </row>
    <row r="24" s="169" customFormat="1" ht="22.5" customHeight="1" spans="1:11">
      <c r="A24" s="192" t="s">
        <v>114</v>
      </c>
      <c r="B24" s="111"/>
      <c r="C24" s="111" t="s">
        <v>84</v>
      </c>
      <c r="D24" s="111" t="s">
        <v>115</v>
      </c>
      <c r="E24" s="108">
        <v>91500</v>
      </c>
      <c r="F24" s="108">
        <v>91500</v>
      </c>
      <c r="G24" s="108"/>
      <c r="H24" s="108"/>
      <c r="I24" s="108"/>
      <c r="J24" s="108"/>
      <c r="K24" s="198"/>
    </row>
    <row r="25" s="169" customFormat="1" ht="22.5" customHeight="1" spans="1:11">
      <c r="A25" s="192" t="s">
        <v>116</v>
      </c>
      <c r="B25" s="111"/>
      <c r="C25" s="111" t="s">
        <v>84</v>
      </c>
      <c r="D25" s="111" t="s">
        <v>117</v>
      </c>
      <c r="E25" s="108">
        <v>389</v>
      </c>
      <c r="F25" s="108">
        <v>389</v>
      </c>
      <c r="G25" s="108"/>
      <c r="H25" s="108"/>
      <c r="I25" s="108"/>
      <c r="J25" s="108"/>
      <c r="K25" s="198"/>
    </row>
    <row r="26" s="169" customFormat="1" ht="22.5" customHeight="1" spans="1:11">
      <c r="A26" s="192" t="s">
        <v>118</v>
      </c>
      <c r="B26" s="111"/>
      <c r="C26" s="111" t="s">
        <v>84</v>
      </c>
      <c r="D26" s="111" t="s">
        <v>119</v>
      </c>
      <c r="E26" s="108">
        <v>389</v>
      </c>
      <c r="F26" s="108">
        <v>389</v>
      </c>
      <c r="G26" s="108"/>
      <c r="H26" s="108"/>
      <c r="I26" s="108"/>
      <c r="J26" s="108"/>
      <c r="K26" s="198"/>
    </row>
    <row r="27" s="169" customFormat="1" ht="22.5" customHeight="1" spans="1:11">
      <c r="A27" s="192" t="s">
        <v>120</v>
      </c>
      <c r="B27" s="111"/>
      <c r="C27" s="111" t="s">
        <v>84</v>
      </c>
      <c r="D27" s="111" t="s">
        <v>121</v>
      </c>
      <c r="E27" s="108">
        <v>63836</v>
      </c>
      <c r="F27" s="108">
        <v>63836</v>
      </c>
      <c r="G27" s="108"/>
      <c r="H27" s="108"/>
      <c r="I27" s="108"/>
      <c r="J27" s="108"/>
      <c r="K27" s="198"/>
    </row>
    <row r="28" s="169" customFormat="1" ht="22.5" customHeight="1" spans="1:11">
      <c r="A28" s="192" t="s">
        <v>122</v>
      </c>
      <c r="B28" s="111"/>
      <c r="C28" s="111" t="s">
        <v>84</v>
      </c>
      <c r="D28" s="111" t="s">
        <v>123</v>
      </c>
      <c r="E28" s="108">
        <v>31916</v>
      </c>
      <c r="F28" s="108">
        <v>31916</v>
      </c>
      <c r="G28" s="108"/>
      <c r="H28" s="108"/>
      <c r="I28" s="108"/>
      <c r="J28" s="108"/>
      <c r="K28" s="198"/>
    </row>
    <row r="29" s="169" customFormat="1" ht="22.5" customHeight="1" spans="1:11">
      <c r="A29" s="192" t="s">
        <v>124</v>
      </c>
      <c r="B29" s="111"/>
      <c r="C29" s="111" t="s">
        <v>84</v>
      </c>
      <c r="D29" s="111" t="s">
        <v>125</v>
      </c>
      <c r="E29" s="108">
        <v>31920</v>
      </c>
      <c r="F29" s="108">
        <v>31920</v>
      </c>
      <c r="G29" s="108"/>
      <c r="H29" s="108"/>
      <c r="I29" s="108"/>
      <c r="J29" s="108"/>
      <c r="K29" s="198"/>
    </row>
    <row r="30" s="169" customFormat="1" ht="22.5" customHeight="1" spans="1:11">
      <c r="A30" s="192" t="s">
        <v>126</v>
      </c>
      <c r="B30" s="111"/>
      <c r="C30" s="111" t="s">
        <v>84</v>
      </c>
      <c r="D30" s="111" t="s">
        <v>127</v>
      </c>
      <c r="E30" s="108">
        <v>1122205</v>
      </c>
      <c r="F30" s="108">
        <v>1122205</v>
      </c>
      <c r="G30" s="108"/>
      <c r="H30" s="108"/>
      <c r="I30" s="108"/>
      <c r="J30" s="108"/>
      <c r="K30" s="198"/>
    </row>
    <row r="31" s="169" customFormat="1" ht="22.5" customHeight="1" spans="1:11">
      <c r="A31" s="192" t="s">
        <v>128</v>
      </c>
      <c r="B31" s="111"/>
      <c r="C31" s="111" t="s">
        <v>84</v>
      </c>
      <c r="D31" s="111" t="s">
        <v>129</v>
      </c>
      <c r="E31" s="108">
        <v>1119205</v>
      </c>
      <c r="F31" s="108">
        <v>1119205</v>
      </c>
      <c r="G31" s="108"/>
      <c r="H31" s="108"/>
      <c r="I31" s="108"/>
      <c r="J31" s="108"/>
      <c r="K31" s="198"/>
    </row>
    <row r="32" s="169" customFormat="1" ht="22.5" customHeight="1" spans="1:11">
      <c r="A32" s="192" t="s">
        <v>130</v>
      </c>
      <c r="B32" s="111"/>
      <c r="C32" s="111" t="s">
        <v>84</v>
      </c>
      <c r="D32" s="111" t="s">
        <v>131</v>
      </c>
      <c r="E32" s="108">
        <v>364698</v>
      </c>
      <c r="F32" s="108">
        <v>364698</v>
      </c>
      <c r="G32" s="108"/>
      <c r="H32" s="108"/>
      <c r="I32" s="108"/>
      <c r="J32" s="108"/>
      <c r="K32" s="198"/>
    </row>
    <row r="33" s="169" customFormat="1" ht="22.5" customHeight="1" spans="1:11">
      <c r="A33" s="192" t="s">
        <v>132</v>
      </c>
      <c r="B33" s="111"/>
      <c r="C33" s="111" t="s">
        <v>84</v>
      </c>
      <c r="D33" s="111" t="s">
        <v>133</v>
      </c>
      <c r="E33" s="108">
        <v>136768</v>
      </c>
      <c r="F33" s="108">
        <v>136768</v>
      </c>
      <c r="G33" s="108"/>
      <c r="H33" s="108"/>
      <c r="I33" s="108"/>
      <c r="J33" s="108"/>
      <c r="K33" s="198"/>
    </row>
    <row r="34" s="169" customFormat="1" ht="22.5" customHeight="1" spans="1:11">
      <c r="A34" s="192" t="s">
        <v>134</v>
      </c>
      <c r="B34" s="111"/>
      <c r="C34" s="111" t="s">
        <v>84</v>
      </c>
      <c r="D34" s="111" t="s">
        <v>135</v>
      </c>
      <c r="E34" s="108">
        <v>617739</v>
      </c>
      <c r="F34" s="108">
        <v>617739</v>
      </c>
      <c r="G34" s="108"/>
      <c r="H34" s="108"/>
      <c r="I34" s="108"/>
      <c r="J34" s="108"/>
      <c r="K34" s="198"/>
    </row>
    <row r="35" s="169" customFormat="1" ht="22.5" customHeight="1" spans="1:11">
      <c r="A35" s="192" t="s">
        <v>136</v>
      </c>
      <c r="B35" s="111"/>
      <c r="C35" s="111" t="s">
        <v>84</v>
      </c>
      <c r="D35" s="111" t="s">
        <v>137</v>
      </c>
      <c r="E35" s="108">
        <v>3000</v>
      </c>
      <c r="F35" s="108">
        <v>3000</v>
      </c>
      <c r="G35" s="108"/>
      <c r="H35" s="108"/>
      <c r="I35" s="108"/>
      <c r="J35" s="108"/>
      <c r="K35" s="198"/>
    </row>
    <row r="36" s="169" customFormat="1" ht="22.5" customHeight="1" spans="1:11">
      <c r="A36" s="192" t="s">
        <v>138</v>
      </c>
      <c r="B36" s="111"/>
      <c r="C36" s="111" t="s">
        <v>84</v>
      </c>
      <c r="D36" s="111" t="s">
        <v>139</v>
      </c>
      <c r="E36" s="108">
        <v>3000</v>
      </c>
      <c r="F36" s="108">
        <v>3000</v>
      </c>
      <c r="G36" s="108"/>
      <c r="H36" s="108"/>
      <c r="I36" s="108"/>
      <c r="J36" s="108"/>
      <c r="K36" s="198"/>
    </row>
    <row r="37" s="169" customFormat="1" ht="22.5" customHeight="1" spans="1:11">
      <c r="A37" s="192" t="s">
        <v>140</v>
      </c>
      <c r="B37" s="111"/>
      <c r="C37" s="111" t="s">
        <v>84</v>
      </c>
      <c r="D37" s="111" t="s">
        <v>141</v>
      </c>
      <c r="E37" s="108">
        <v>153500</v>
      </c>
      <c r="F37" s="108">
        <v>153500</v>
      </c>
      <c r="G37" s="108"/>
      <c r="H37" s="108"/>
      <c r="I37" s="108"/>
      <c r="J37" s="108"/>
      <c r="K37" s="198"/>
    </row>
    <row r="38" s="169" customFormat="1" ht="22.5" customHeight="1" spans="1:11">
      <c r="A38" s="192" t="s">
        <v>142</v>
      </c>
      <c r="B38" s="111"/>
      <c r="C38" s="111" t="s">
        <v>84</v>
      </c>
      <c r="D38" s="111" t="s">
        <v>143</v>
      </c>
      <c r="E38" s="108">
        <v>150000</v>
      </c>
      <c r="F38" s="108">
        <v>150000</v>
      </c>
      <c r="G38" s="108"/>
      <c r="H38" s="108"/>
      <c r="I38" s="108"/>
      <c r="J38" s="108"/>
      <c r="K38" s="198"/>
    </row>
    <row r="39" s="169" customFormat="1" ht="22.5" customHeight="1" spans="1:11">
      <c r="A39" s="192" t="s">
        <v>144</v>
      </c>
      <c r="B39" s="111"/>
      <c r="C39" s="111" t="s">
        <v>84</v>
      </c>
      <c r="D39" s="111" t="s">
        <v>145</v>
      </c>
      <c r="E39" s="108">
        <v>150000</v>
      </c>
      <c r="F39" s="108">
        <v>150000</v>
      </c>
      <c r="G39" s="108"/>
      <c r="H39" s="108"/>
      <c r="I39" s="108"/>
      <c r="J39" s="108"/>
      <c r="K39" s="198"/>
    </row>
    <row r="40" s="169" customFormat="1" ht="22.5" customHeight="1" spans="1:11">
      <c r="A40" s="192" t="s">
        <v>146</v>
      </c>
      <c r="B40" s="111"/>
      <c r="C40" s="111" t="s">
        <v>84</v>
      </c>
      <c r="D40" s="111" t="s">
        <v>147</v>
      </c>
      <c r="E40" s="108">
        <v>3500</v>
      </c>
      <c r="F40" s="108">
        <v>3500</v>
      </c>
      <c r="G40" s="108"/>
      <c r="H40" s="108"/>
      <c r="I40" s="108"/>
      <c r="J40" s="108"/>
      <c r="K40" s="198"/>
    </row>
    <row r="41" s="169" customFormat="1" ht="22.5" customHeight="1" spans="1:11">
      <c r="A41" s="192" t="s">
        <v>148</v>
      </c>
      <c r="B41" s="111"/>
      <c r="C41" s="111" t="s">
        <v>84</v>
      </c>
      <c r="D41" s="111" t="s">
        <v>149</v>
      </c>
      <c r="E41" s="108">
        <v>3500</v>
      </c>
      <c r="F41" s="108">
        <v>3500</v>
      </c>
      <c r="G41" s="108"/>
      <c r="H41" s="108"/>
      <c r="I41" s="108"/>
      <c r="J41" s="108"/>
      <c r="K41" s="198"/>
    </row>
    <row r="42" s="169" customFormat="1" ht="22.5" customHeight="1" spans="1:11">
      <c r="A42" s="192" t="s">
        <v>150</v>
      </c>
      <c r="B42" s="111"/>
      <c r="C42" s="111" t="s">
        <v>84</v>
      </c>
      <c r="D42" s="111" t="s">
        <v>151</v>
      </c>
      <c r="E42" s="108">
        <v>16887643</v>
      </c>
      <c r="F42" s="108">
        <v>16572091.04</v>
      </c>
      <c r="G42" s="108">
        <v>304000</v>
      </c>
      <c r="H42" s="108"/>
      <c r="I42" s="108"/>
      <c r="J42" s="108"/>
      <c r="K42" s="198">
        <v>11551.96</v>
      </c>
    </row>
    <row r="43" s="169" customFormat="1" ht="22.5" customHeight="1" spans="1:11">
      <c r="A43" s="192" t="s">
        <v>152</v>
      </c>
      <c r="B43" s="111"/>
      <c r="C43" s="111" t="s">
        <v>84</v>
      </c>
      <c r="D43" s="111" t="s">
        <v>153</v>
      </c>
      <c r="E43" s="108">
        <v>14763366.32</v>
      </c>
      <c r="F43" s="108">
        <v>14447814.36</v>
      </c>
      <c r="G43" s="108">
        <v>304000</v>
      </c>
      <c r="H43" s="108"/>
      <c r="I43" s="108"/>
      <c r="J43" s="108"/>
      <c r="K43" s="198">
        <v>11551.96</v>
      </c>
    </row>
    <row r="44" s="169" customFormat="1" ht="22.5" customHeight="1" spans="1:11">
      <c r="A44" s="192" t="s">
        <v>154</v>
      </c>
      <c r="B44" s="111"/>
      <c r="C44" s="111" t="s">
        <v>84</v>
      </c>
      <c r="D44" s="111" t="s">
        <v>155</v>
      </c>
      <c r="E44" s="108">
        <v>7389100.96</v>
      </c>
      <c r="F44" s="108">
        <v>7073549</v>
      </c>
      <c r="G44" s="108">
        <v>304000</v>
      </c>
      <c r="H44" s="108"/>
      <c r="I44" s="108"/>
      <c r="J44" s="108"/>
      <c r="K44" s="198">
        <v>11551.96</v>
      </c>
    </row>
    <row r="45" s="169" customFormat="1" ht="22.5" customHeight="1" spans="1:11">
      <c r="A45" s="192" t="s">
        <v>156</v>
      </c>
      <c r="B45" s="111"/>
      <c r="C45" s="111" t="s">
        <v>84</v>
      </c>
      <c r="D45" s="111" t="s">
        <v>157</v>
      </c>
      <c r="E45" s="108">
        <v>60000</v>
      </c>
      <c r="F45" s="108">
        <v>60000</v>
      </c>
      <c r="G45" s="108"/>
      <c r="H45" s="108"/>
      <c r="I45" s="108"/>
      <c r="J45" s="108"/>
      <c r="K45" s="198"/>
    </row>
    <row r="46" s="169" customFormat="1" ht="22.5" customHeight="1" spans="1:11">
      <c r="A46" s="192" t="s">
        <v>158</v>
      </c>
      <c r="B46" s="111"/>
      <c r="C46" s="111" t="s">
        <v>84</v>
      </c>
      <c r="D46" s="111" t="s">
        <v>159</v>
      </c>
      <c r="E46" s="108">
        <v>10000</v>
      </c>
      <c r="F46" s="108">
        <v>10000</v>
      </c>
      <c r="G46" s="108"/>
      <c r="H46" s="108"/>
      <c r="I46" s="108"/>
      <c r="J46" s="108"/>
      <c r="K46" s="198"/>
    </row>
    <row r="47" s="169" customFormat="1" ht="22.5" customHeight="1" spans="1:11">
      <c r="A47" s="192" t="s">
        <v>160</v>
      </c>
      <c r="B47" s="111"/>
      <c r="C47" s="111" t="s">
        <v>84</v>
      </c>
      <c r="D47" s="111" t="s">
        <v>161</v>
      </c>
      <c r="E47" s="108">
        <v>131025</v>
      </c>
      <c r="F47" s="108">
        <v>131025</v>
      </c>
      <c r="G47" s="108"/>
      <c r="H47" s="108"/>
      <c r="I47" s="108"/>
      <c r="J47" s="108"/>
      <c r="K47" s="198"/>
    </row>
    <row r="48" s="169" customFormat="1" ht="22.5" customHeight="1" spans="1:11">
      <c r="A48" s="192" t="s">
        <v>162</v>
      </c>
      <c r="B48" s="111"/>
      <c r="C48" s="111" t="s">
        <v>84</v>
      </c>
      <c r="D48" s="111" t="s">
        <v>163</v>
      </c>
      <c r="E48" s="108">
        <v>100000</v>
      </c>
      <c r="F48" s="108">
        <v>100000</v>
      </c>
      <c r="G48" s="108"/>
      <c r="H48" s="108"/>
      <c r="I48" s="108"/>
      <c r="J48" s="108"/>
      <c r="K48" s="198"/>
    </row>
    <row r="49" s="169" customFormat="1" ht="22.5" customHeight="1" spans="1:11">
      <c r="A49" s="192" t="s">
        <v>164</v>
      </c>
      <c r="B49" s="111"/>
      <c r="C49" s="111" t="s">
        <v>84</v>
      </c>
      <c r="D49" s="111" t="s">
        <v>165</v>
      </c>
      <c r="E49" s="108">
        <v>43000</v>
      </c>
      <c r="F49" s="108">
        <v>43000</v>
      </c>
      <c r="G49" s="108"/>
      <c r="H49" s="108"/>
      <c r="I49" s="108"/>
      <c r="J49" s="108"/>
      <c r="K49" s="198"/>
    </row>
    <row r="50" s="169" customFormat="1" ht="22.5" customHeight="1" spans="1:11">
      <c r="A50" s="192" t="s">
        <v>166</v>
      </c>
      <c r="B50" s="111"/>
      <c r="C50" s="111" t="s">
        <v>84</v>
      </c>
      <c r="D50" s="111" t="s">
        <v>167</v>
      </c>
      <c r="E50" s="108">
        <v>836160</v>
      </c>
      <c r="F50" s="108">
        <v>836160</v>
      </c>
      <c r="G50" s="108"/>
      <c r="H50" s="108"/>
      <c r="I50" s="108"/>
      <c r="J50" s="108"/>
      <c r="K50" s="198"/>
    </row>
    <row r="51" s="169" customFormat="1" ht="22.5" customHeight="1" spans="1:11">
      <c r="A51" s="192" t="s">
        <v>168</v>
      </c>
      <c r="B51" s="111"/>
      <c r="C51" s="111" t="s">
        <v>84</v>
      </c>
      <c r="D51" s="111" t="s">
        <v>169</v>
      </c>
      <c r="E51" s="108">
        <v>1110960.36</v>
      </c>
      <c r="F51" s="108">
        <v>1110960.36</v>
      </c>
      <c r="G51" s="108"/>
      <c r="H51" s="108"/>
      <c r="I51" s="108"/>
      <c r="J51" s="108"/>
      <c r="K51" s="198"/>
    </row>
    <row r="52" s="169" customFormat="1" ht="22.5" customHeight="1" spans="1:11">
      <c r="A52" s="192" t="s">
        <v>170</v>
      </c>
      <c r="B52" s="111"/>
      <c r="C52" s="111" t="s">
        <v>84</v>
      </c>
      <c r="D52" s="111" t="s">
        <v>171</v>
      </c>
      <c r="E52" s="108">
        <v>3530000</v>
      </c>
      <c r="F52" s="108">
        <v>3530000</v>
      </c>
      <c r="G52" s="108"/>
      <c r="H52" s="108"/>
      <c r="I52" s="108"/>
      <c r="J52" s="108"/>
      <c r="K52" s="198"/>
    </row>
    <row r="53" s="169" customFormat="1" ht="22.5" customHeight="1" spans="1:11">
      <c r="A53" s="192" t="s">
        <v>172</v>
      </c>
      <c r="B53" s="111"/>
      <c r="C53" s="111" t="s">
        <v>84</v>
      </c>
      <c r="D53" s="111" t="s">
        <v>173</v>
      </c>
      <c r="E53" s="108">
        <v>1553120</v>
      </c>
      <c r="F53" s="108">
        <v>1553120</v>
      </c>
      <c r="G53" s="108"/>
      <c r="H53" s="108"/>
      <c r="I53" s="108"/>
      <c r="J53" s="108"/>
      <c r="K53" s="198"/>
    </row>
    <row r="54" s="169" customFormat="1" ht="22.5" customHeight="1" spans="1:11">
      <c r="A54" s="192" t="s">
        <v>174</v>
      </c>
      <c r="B54" s="111"/>
      <c r="C54" s="111" t="s">
        <v>84</v>
      </c>
      <c r="D54" s="111" t="s">
        <v>175</v>
      </c>
      <c r="E54" s="108">
        <v>100000</v>
      </c>
      <c r="F54" s="108">
        <v>100000</v>
      </c>
      <c r="G54" s="108"/>
      <c r="H54" s="108"/>
      <c r="I54" s="108"/>
      <c r="J54" s="108"/>
      <c r="K54" s="198"/>
    </row>
    <row r="55" s="169" customFormat="1" ht="22.5" customHeight="1" spans="1:11">
      <c r="A55" s="192" t="s">
        <v>176</v>
      </c>
      <c r="B55" s="111"/>
      <c r="C55" s="111" t="s">
        <v>84</v>
      </c>
      <c r="D55" s="111" t="s">
        <v>177</v>
      </c>
      <c r="E55" s="108">
        <v>100000</v>
      </c>
      <c r="F55" s="108">
        <v>100000</v>
      </c>
      <c r="G55" s="108"/>
      <c r="H55" s="108"/>
      <c r="I55" s="108"/>
      <c r="J55" s="108"/>
      <c r="K55" s="198"/>
    </row>
    <row r="56" s="169" customFormat="1" ht="22.5" customHeight="1" spans="1:11">
      <c r="A56" s="192" t="s">
        <v>178</v>
      </c>
      <c r="B56" s="111"/>
      <c r="C56" s="111" t="s">
        <v>84</v>
      </c>
      <c r="D56" s="111" t="s">
        <v>179</v>
      </c>
      <c r="E56" s="108">
        <v>265200</v>
      </c>
      <c r="F56" s="108">
        <v>265200</v>
      </c>
      <c r="G56" s="108"/>
      <c r="H56" s="108"/>
      <c r="I56" s="108"/>
      <c r="J56" s="108"/>
      <c r="K56" s="198"/>
    </row>
    <row r="57" s="169" customFormat="1" ht="22.5" customHeight="1" spans="1:11">
      <c r="A57" s="192" t="s">
        <v>180</v>
      </c>
      <c r="B57" s="111"/>
      <c r="C57" s="111" t="s">
        <v>84</v>
      </c>
      <c r="D57" s="111" t="s">
        <v>181</v>
      </c>
      <c r="E57" s="108">
        <v>265200</v>
      </c>
      <c r="F57" s="108">
        <v>265200</v>
      </c>
      <c r="G57" s="108"/>
      <c r="H57" s="108"/>
      <c r="I57" s="108"/>
      <c r="J57" s="108"/>
      <c r="K57" s="198"/>
    </row>
    <row r="58" s="169" customFormat="1" ht="22.5" customHeight="1" spans="1:11">
      <c r="A58" s="192" t="s">
        <v>182</v>
      </c>
      <c r="B58" s="111"/>
      <c r="C58" s="111" t="s">
        <v>84</v>
      </c>
      <c r="D58" s="111" t="s">
        <v>183</v>
      </c>
      <c r="E58" s="108">
        <v>1759076.68</v>
      </c>
      <c r="F58" s="108">
        <v>1759076.68</v>
      </c>
      <c r="G58" s="108"/>
      <c r="H58" s="108"/>
      <c r="I58" s="108"/>
      <c r="J58" s="108"/>
      <c r="K58" s="198"/>
    </row>
    <row r="59" s="169" customFormat="1" ht="22.5" customHeight="1" spans="1:11">
      <c r="A59" s="192" t="s">
        <v>184</v>
      </c>
      <c r="B59" s="111"/>
      <c r="C59" s="111" t="s">
        <v>84</v>
      </c>
      <c r="D59" s="111" t="s">
        <v>185</v>
      </c>
      <c r="E59" s="108">
        <v>1759076.68</v>
      </c>
      <c r="F59" s="108">
        <v>1759076.68</v>
      </c>
      <c r="G59" s="108"/>
      <c r="H59" s="108"/>
      <c r="I59" s="108"/>
      <c r="J59" s="108"/>
      <c r="K59" s="198"/>
    </row>
    <row r="60" s="169" customFormat="1" ht="22.5" customHeight="1" spans="1:11">
      <c r="A60" s="192" t="s">
        <v>186</v>
      </c>
      <c r="B60" s="111"/>
      <c r="C60" s="111" t="s">
        <v>84</v>
      </c>
      <c r="D60" s="111" t="s">
        <v>187</v>
      </c>
      <c r="E60" s="108">
        <v>200000</v>
      </c>
      <c r="F60" s="108">
        <v>200000</v>
      </c>
      <c r="G60" s="108"/>
      <c r="H60" s="108"/>
      <c r="I60" s="108"/>
      <c r="J60" s="108"/>
      <c r="K60" s="198"/>
    </row>
    <row r="61" s="169" customFormat="1" ht="22.5" customHeight="1" spans="1:11">
      <c r="A61" s="192" t="s">
        <v>188</v>
      </c>
      <c r="B61" s="111"/>
      <c r="C61" s="111" t="s">
        <v>84</v>
      </c>
      <c r="D61" s="111" t="s">
        <v>189</v>
      </c>
      <c r="E61" s="108">
        <v>200000</v>
      </c>
      <c r="F61" s="108">
        <v>200000</v>
      </c>
      <c r="G61" s="108"/>
      <c r="H61" s="108"/>
      <c r="I61" s="108"/>
      <c r="J61" s="108"/>
      <c r="K61" s="198"/>
    </row>
    <row r="62" s="169" customFormat="1" ht="22.5" customHeight="1" spans="1:11">
      <c r="A62" s="192" t="s">
        <v>190</v>
      </c>
      <c r="B62" s="111"/>
      <c r="C62" s="111" t="s">
        <v>84</v>
      </c>
      <c r="D62" s="111" t="s">
        <v>191</v>
      </c>
      <c r="E62" s="108">
        <v>200000</v>
      </c>
      <c r="F62" s="108">
        <v>200000</v>
      </c>
      <c r="G62" s="108"/>
      <c r="H62" s="108"/>
      <c r="I62" s="108"/>
      <c r="J62" s="108"/>
      <c r="K62" s="198"/>
    </row>
    <row r="63" s="169" customFormat="1" ht="22.5" customHeight="1" spans="1:11">
      <c r="A63" s="192" t="s">
        <v>192</v>
      </c>
      <c r="B63" s="111"/>
      <c r="C63" s="111" t="s">
        <v>84</v>
      </c>
      <c r="D63" s="111" t="s">
        <v>193</v>
      </c>
      <c r="E63" s="108">
        <v>545788</v>
      </c>
      <c r="F63" s="108">
        <v>545788</v>
      </c>
      <c r="G63" s="108"/>
      <c r="H63" s="108"/>
      <c r="I63" s="108"/>
      <c r="J63" s="108"/>
      <c r="K63" s="198"/>
    </row>
    <row r="64" s="169" customFormat="1" ht="22.5" customHeight="1" spans="1:11">
      <c r="A64" s="192" t="s">
        <v>194</v>
      </c>
      <c r="B64" s="111"/>
      <c r="C64" s="111" t="s">
        <v>84</v>
      </c>
      <c r="D64" s="111" t="s">
        <v>195</v>
      </c>
      <c r="E64" s="108">
        <v>545788</v>
      </c>
      <c r="F64" s="108">
        <v>545788</v>
      </c>
      <c r="G64" s="108"/>
      <c r="H64" s="108"/>
      <c r="I64" s="108"/>
      <c r="J64" s="108"/>
      <c r="K64" s="198"/>
    </row>
    <row r="65" s="169" customFormat="1" ht="22.5" customHeight="1" spans="1:11">
      <c r="A65" s="192" t="s">
        <v>196</v>
      </c>
      <c r="B65" s="111"/>
      <c r="C65" s="111" t="s">
        <v>84</v>
      </c>
      <c r="D65" s="111" t="s">
        <v>197</v>
      </c>
      <c r="E65" s="108">
        <v>545788</v>
      </c>
      <c r="F65" s="108">
        <v>545788</v>
      </c>
      <c r="G65" s="108"/>
      <c r="H65" s="108"/>
      <c r="I65" s="108"/>
      <c r="J65" s="108"/>
      <c r="K65" s="198"/>
    </row>
    <row r="66" s="169" customFormat="1" ht="22.5" customHeight="1" spans="1:11">
      <c r="A66" s="192" t="s">
        <v>198</v>
      </c>
      <c r="B66" s="111"/>
      <c r="C66" s="111" t="s">
        <v>84</v>
      </c>
      <c r="D66" s="111" t="s">
        <v>199</v>
      </c>
      <c r="E66" s="108">
        <v>321000</v>
      </c>
      <c r="F66" s="108">
        <v>321000</v>
      </c>
      <c r="G66" s="108"/>
      <c r="H66" s="108"/>
      <c r="I66" s="108"/>
      <c r="J66" s="108"/>
      <c r="K66" s="198"/>
    </row>
    <row r="67" s="169" customFormat="1" ht="22.5" customHeight="1" spans="1:11">
      <c r="A67" s="192" t="s">
        <v>200</v>
      </c>
      <c r="B67" s="111"/>
      <c r="C67" s="111" t="s">
        <v>84</v>
      </c>
      <c r="D67" s="111" t="s">
        <v>201</v>
      </c>
      <c r="E67" s="108">
        <v>180000</v>
      </c>
      <c r="F67" s="108">
        <v>180000</v>
      </c>
      <c r="G67" s="108"/>
      <c r="H67" s="108"/>
      <c r="I67" s="108"/>
      <c r="J67" s="108"/>
      <c r="K67" s="198"/>
    </row>
    <row r="68" s="169" customFormat="1" ht="22.5" customHeight="1" spans="1:11">
      <c r="A68" s="192" t="s">
        <v>202</v>
      </c>
      <c r="B68" s="111"/>
      <c r="C68" s="111" t="s">
        <v>84</v>
      </c>
      <c r="D68" s="111" t="s">
        <v>203</v>
      </c>
      <c r="E68" s="108">
        <v>180000</v>
      </c>
      <c r="F68" s="108">
        <v>180000</v>
      </c>
      <c r="G68" s="108"/>
      <c r="H68" s="108"/>
      <c r="I68" s="108"/>
      <c r="J68" s="108"/>
      <c r="K68" s="198"/>
    </row>
    <row r="69" s="169" customFormat="1" ht="22.5" customHeight="1" spans="1:11">
      <c r="A69" s="192" t="s">
        <v>204</v>
      </c>
      <c r="B69" s="111"/>
      <c r="C69" s="111" t="s">
        <v>84</v>
      </c>
      <c r="D69" s="111" t="s">
        <v>199</v>
      </c>
      <c r="E69" s="108">
        <v>141000</v>
      </c>
      <c r="F69" s="108">
        <v>141000</v>
      </c>
      <c r="G69" s="108"/>
      <c r="H69" s="108"/>
      <c r="I69" s="108"/>
      <c r="J69" s="108"/>
      <c r="K69" s="198"/>
    </row>
    <row r="70" s="169" customFormat="1" ht="22.5" customHeight="1" spans="1:11">
      <c r="A70" s="199" t="s">
        <v>205</v>
      </c>
      <c r="B70" s="200"/>
      <c r="C70" s="200" t="s">
        <v>84</v>
      </c>
      <c r="D70" s="200" t="s">
        <v>206</v>
      </c>
      <c r="E70" s="201">
        <v>141000</v>
      </c>
      <c r="F70" s="201">
        <v>141000</v>
      </c>
      <c r="G70" s="201"/>
      <c r="H70" s="201"/>
      <c r="I70" s="201"/>
      <c r="J70" s="201"/>
      <c r="K70" s="208"/>
    </row>
    <row r="71" s="169" customFormat="1" ht="30.75" customHeight="1" spans="1:11">
      <c r="A71" s="213" t="s">
        <v>207</v>
      </c>
      <c r="B71" s="213"/>
      <c r="C71" s="214"/>
      <c r="D71" s="214"/>
      <c r="E71" s="214"/>
      <c r="F71" s="214"/>
      <c r="G71" s="214"/>
      <c r="H71" s="214"/>
      <c r="I71" s="214"/>
      <c r="J71" s="214"/>
      <c r="K71" s="214"/>
    </row>
    <row r="72" s="169" customFormat="1" spans="1:2">
      <c r="A72" s="215"/>
      <c r="B72" s="216"/>
    </row>
    <row r="73" s="169" customFormat="1" spans="1:2">
      <c r="A73" s="215"/>
      <c r="B73" s="216"/>
    </row>
  </sheetData>
  <mergeCells count="76">
    <mergeCell ref="A1:K1"/>
    <mergeCell ref="A4:D4"/>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K71"/>
    <mergeCell ref="D5:D6"/>
    <mergeCell ref="E4:E6"/>
    <mergeCell ref="F4:F6"/>
    <mergeCell ref="G4:G6"/>
    <mergeCell ref="H4:H6"/>
    <mergeCell ref="I4:I6"/>
    <mergeCell ref="J4:J6"/>
    <mergeCell ref="K4:K6"/>
    <mergeCell ref="A5:C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4"/>
  <sheetViews>
    <sheetView workbookViewId="0">
      <selection activeCell="G8" sqref="G8"/>
    </sheetView>
  </sheetViews>
  <sheetFormatPr defaultColWidth="9" defaultRowHeight="14.25"/>
  <cols>
    <col min="1" max="1" width="5.125" style="169" customWidth="1"/>
    <col min="2" max="2" width="2.875" style="169" customWidth="1"/>
    <col min="3" max="3" width="3.5" style="169" customWidth="1"/>
    <col min="4" max="4" width="35.25" style="169" customWidth="1"/>
    <col min="5" max="5" width="14.4" style="169" customWidth="1"/>
    <col min="6" max="10" width="14.6" style="169" customWidth="1"/>
    <col min="11" max="11" width="9" style="169"/>
    <col min="12" max="12" width="12.6" style="169" customWidth="1"/>
    <col min="13" max="16384" width="9" style="169"/>
  </cols>
  <sheetData>
    <row r="1" s="168" customFormat="1" ht="20.25" spans="1:10">
      <c r="A1" s="172" t="s">
        <v>208</v>
      </c>
      <c r="B1" s="172"/>
      <c r="C1" s="172"/>
      <c r="D1" s="172"/>
      <c r="E1" s="172"/>
      <c r="F1" s="172"/>
      <c r="G1" s="172"/>
      <c r="H1" s="172"/>
      <c r="I1" s="172"/>
      <c r="J1" s="172"/>
    </row>
    <row r="2" s="169" customFormat="1" spans="10:10">
      <c r="J2" s="193" t="s">
        <v>209</v>
      </c>
    </row>
    <row r="3" s="169" customFormat="1" ht="15" spans="1:10">
      <c r="A3" s="173" t="s">
        <v>2</v>
      </c>
      <c r="B3" s="173"/>
      <c r="G3" s="174"/>
      <c r="J3" s="193" t="s">
        <v>3</v>
      </c>
    </row>
    <row r="4" s="170" customFormat="1" ht="22.5" customHeight="1" spans="1:10">
      <c r="A4" s="248" t="s">
        <v>6</v>
      </c>
      <c r="B4" s="176"/>
      <c r="C4" s="176"/>
      <c r="D4" s="176"/>
      <c r="E4" s="249" t="s">
        <v>60</v>
      </c>
      <c r="F4" s="249" t="s">
        <v>210</v>
      </c>
      <c r="G4" s="249" t="s">
        <v>211</v>
      </c>
      <c r="H4" s="249" t="s">
        <v>212</v>
      </c>
      <c r="I4" s="177" t="s">
        <v>213</v>
      </c>
      <c r="J4" s="250" t="s">
        <v>214</v>
      </c>
    </row>
    <row r="5" s="170" customFormat="1" ht="22.5" customHeight="1" spans="1:10">
      <c r="A5" s="178" t="s">
        <v>79</v>
      </c>
      <c r="B5" s="179"/>
      <c r="C5" s="179"/>
      <c r="D5" s="251" t="s">
        <v>80</v>
      </c>
      <c r="E5" s="181"/>
      <c r="F5" s="181"/>
      <c r="G5" s="181"/>
      <c r="H5" s="181"/>
      <c r="I5" s="181"/>
      <c r="J5" s="195"/>
    </row>
    <row r="6" s="170" customFormat="1" ht="22.5" customHeight="1" spans="1:10">
      <c r="A6" s="182"/>
      <c r="B6" s="183"/>
      <c r="C6" s="183"/>
      <c r="D6" s="184"/>
      <c r="E6" s="184"/>
      <c r="F6" s="184"/>
      <c r="G6" s="184"/>
      <c r="H6" s="184"/>
      <c r="I6" s="184"/>
      <c r="J6" s="196"/>
    </row>
    <row r="7" s="171" customFormat="1" ht="22.5" customHeight="1" spans="1:10">
      <c r="A7" s="255" t="s">
        <v>81</v>
      </c>
      <c r="B7" s="186"/>
      <c r="C7" s="186"/>
      <c r="D7" s="187"/>
      <c r="E7" s="256" t="s">
        <v>10</v>
      </c>
      <c r="F7" s="256" t="s">
        <v>11</v>
      </c>
      <c r="G7" s="256" t="s">
        <v>17</v>
      </c>
      <c r="H7" s="188" t="s">
        <v>20</v>
      </c>
      <c r="I7" s="188" t="s">
        <v>23</v>
      </c>
      <c r="J7" s="197" t="s">
        <v>26</v>
      </c>
    </row>
    <row r="8" s="169" customFormat="1" ht="22.5" customHeight="1" spans="1:10">
      <c r="A8" s="254" t="s">
        <v>82</v>
      </c>
      <c r="B8" s="190"/>
      <c r="C8" s="190"/>
      <c r="D8" s="191"/>
      <c r="E8" s="108">
        <v>21707469</v>
      </c>
      <c r="F8" s="108">
        <v>10584360.96</v>
      </c>
      <c r="G8" s="108">
        <v>11123108.04</v>
      </c>
      <c r="H8" s="108"/>
      <c r="I8" s="108"/>
      <c r="J8" s="198"/>
    </row>
    <row r="9" s="169" customFormat="1" ht="22.5" customHeight="1" spans="1:10">
      <c r="A9" s="192" t="s">
        <v>83</v>
      </c>
      <c r="B9" s="111"/>
      <c r="C9" s="111" t="s">
        <v>84</v>
      </c>
      <c r="D9" s="111" t="s">
        <v>85</v>
      </c>
      <c r="E9" s="108">
        <v>950066</v>
      </c>
      <c r="F9" s="108"/>
      <c r="G9" s="108">
        <v>950066</v>
      </c>
      <c r="H9" s="108"/>
      <c r="I9" s="108"/>
      <c r="J9" s="198"/>
    </row>
    <row r="10" s="169" customFormat="1" ht="22.5" customHeight="1" spans="1:10">
      <c r="A10" s="192" t="s">
        <v>86</v>
      </c>
      <c r="B10" s="111"/>
      <c r="C10" s="111" t="s">
        <v>84</v>
      </c>
      <c r="D10" s="111" t="s">
        <v>87</v>
      </c>
      <c r="E10" s="108">
        <v>2280</v>
      </c>
      <c r="F10" s="108"/>
      <c r="G10" s="108">
        <v>2280</v>
      </c>
      <c r="H10" s="108"/>
      <c r="I10" s="108"/>
      <c r="J10" s="198"/>
    </row>
    <row r="11" s="169" customFormat="1" ht="22.5" customHeight="1" spans="1:10">
      <c r="A11" s="192" t="s">
        <v>88</v>
      </c>
      <c r="B11" s="111"/>
      <c r="C11" s="111" t="s">
        <v>84</v>
      </c>
      <c r="D11" s="111" t="s">
        <v>89</v>
      </c>
      <c r="E11" s="108">
        <v>2280</v>
      </c>
      <c r="F11" s="108"/>
      <c r="G11" s="108">
        <v>2280</v>
      </c>
      <c r="H11" s="108"/>
      <c r="I11" s="108"/>
      <c r="J11" s="198"/>
    </row>
    <row r="12" s="169" customFormat="1" ht="22.5" customHeight="1" spans="1:10">
      <c r="A12" s="192" t="s">
        <v>90</v>
      </c>
      <c r="B12" s="111"/>
      <c r="C12" s="111" t="s">
        <v>84</v>
      </c>
      <c r="D12" s="111" t="s">
        <v>91</v>
      </c>
      <c r="E12" s="108">
        <v>54660</v>
      </c>
      <c r="F12" s="108"/>
      <c r="G12" s="108">
        <v>54660</v>
      </c>
      <c r="H12" s="108"/>
      <c r="I12" s="108"/>
      <c r="J12" s="198"/>
    </row>
    <row r="13" s="169" customFormat="1" ht="22.5" customHeight="1" spans="1:10">
      <c r="A13" s="192" t="s">
        <v>92</v>
      </c>
      <c r="B13" s="111"/>
      <c r="C13" s="111" t="s">
        <v>84</v>
      </c>
      <c r="D13" s="111" t="s">
        <v>93</v>
      </c>
      <c r="E13" s="108">
        <v>54660</v>
      </c>
      <c r="F13" s="108"/>
      <c r="G13" s="108">
        <v>54660</v>
      </c>
      <c r="H13" s="108"/>
      <c r="I13" s="108"/>
      <c r="J13" s="198"/>
    </row>
    <row r="14" s="169" customFormat="1" ht="22.5" customHeight="1" spans="1:10">
      <c r="A14" s="192" t="s">
        <v>94</v>
      </c>
      <c r="B14" s="111"/>
      <c r="C14" s="111" t="s">
        <v>84</v>
      </c>
      <c r="D14" s="111" t="s">
        <v>95</v>
      </c>
      <c r="E14" s="108">
        <v>100000</v>
      </c>
      <c r="F14" s="108"/>
      <c r="G14" s="108">
        <v>100000</v>
      </c>
      <c r="H14" s="108"/>
      <c r="I14" s="108"/>
      <c r="J14" s="198"/>
    </row>
    <row r="15" s="169" customFormat="1" ht="22.5" customHeight="1" spans="1:10">
      <c r="A15" s="192" t="s">
        <v>96</v>
      </c>
      <c r="B15" s="111"/>
      <c r="C15" s="111" t="s">
        <v>84</v>
      </c>
      <c r="D15" s="111" t="s">
        <v>97</v>
      </c>
      <c r="E15" s="108">
        <v>100000</v>
      </c>
      <c r="F15" s="108"/>
      <c r="G15" s="108">
        <v>100000</v>
      </c>
      <c r="H15" s="108"/>
      <c r="I15" s="108"/>
      <c r="J15" s="198"/>
    </row>
    <row r="16" s="169" customFormat="1" ht="22.5" customHeight="1" spans="1:10">
      <c r="A16" s="192" t="s">
        <v>98</v>
      </c>
      <c r="B16" s="111"/>
      <c r="C16" s="111" t="s">
        <v>84</v>
      </c>
      <c r="D16" s="111" t="s">
        <v>99</v>
      </c>
      <c r="E16" s="108">
        <v>793126</v>
      </c>
      <c r="F16" s="108"/>
      <c r="G16" s="108">
        <v>793126</v>
      </c>
      <c r="H16" s="108"/>
      <c r="I16" s="108"/>
      <c r="J16" s="198"/>
    </row>
    <row r="17" s="169" customFormat="1" ht="22.5" customHeight="1" spans="1:10">
      <c r="A17" s="192" t="s">
        <v>100</v>
      </c>
      <c r="B17" s="111"/>
      <c r="C17" s="111" t="s">
        <v>84</v>
      </c>
      <c r="D17" s="111" t="s">
        <v>101</v>
      </c>
      <c r="E17" s="108">
        <v>793126</v>
      </c>
      <c r="F17" s="108"/>
      <c r="G17" s="108">
        <v>793126</v>
      </c>
      <c r="H17" s="108"/>
      <c r="I17" s="108"/>
      <c r="J17" s="198"/>
    </row>
    <row r="18" s="169" customFormat="1" ht="22.5" customHeight="1" spans="1:10">
      <c r="A18" s="192" t="s">
        <v>102</v>
      </c>
      <c r="B18" s="111"/>
      <c r="C18" s="111" t="s">
        <v>84</v>
      </c>
      <c r="D18" s="111" t="s">
        <v>103</v>
      </c>
      <c r="E18" s="108">
        <v>1527267</v>
      </c>
      <c r="F18" s="108">
        <v>1527267</v>
      </c>
      <c r="G18" s="108"/>
      <c r="H18" s="108"/>
      <c r="I18" s="108"/>
      <c r="J18" s="198"/>
    </row>
    <row r="19" s="169" customFormat="1" ht="22.5" customHeight="1" spans="1:10">
      <c r="A19" s="192" t="s">
        <v>104</v>
      </c>
      <c r="B19" s="111"/>
      <c r="C19" s="111" t="s">
        <v>84</v>
      </c>
      <c r="D19" s="111" t="s">
        <v>105</v>
      </c>
      <c r="E19" s="108">
        <v>1014868</v>
      </c>
      <c r="F19" s="108">
        <v>1014868</v>
      </c>
      <c r="G19" s="108"/>
      <c r="H19" s="108"/>
      <c r="I19" s="108"/>
      <c r="J19" s="198"/>
    </row>
    <row r="20" s="169" customFormat="1" ht="22.5" customHeight="1" spans="1:10">
      <c r="A20" s="192" t="s">
        <v>106</v>
      </c>
      <c r="B20" s="111"/>
      <c r="C20" s="111" t="s">
        <v>84</v>
      </c>
      <c r="D20" s="111" t="s">
        <v>107</v>
      </c>
      <c r="E20" s="108">
        <v>57105</v>
      </c>
      <c r="F20" s="108">
        <v>57105</v>
      </c>
      <c r="G20" s="108"/>
      <c r="H20" s="108"/>
      <c r="I20" s="108"/>
      <c r="J20" s="198"/>
    </row>
    <row r="21" s="169" customFormat="1" ht="22.5" customHeight="1" spans="1:10">
      <c r="A21" s="192" t="s">
        <v>108</v>
      </c>
      <c r="B21" s="111"/>
      <c r="C21" s="111" t="s">
        <v>84</v>
      </c>
      <c r="D21" s="111" t="s">
        <v>109</v>
      </c>
      <c r="E21" s="108">
        <v>957763</v>
      </c>
      <c r="F21" s="108">
        <v>957763</v>
      </c>
      <c r="G21" s="108"/>
      <c r="H21" s="108"/>
      <c r="I21" s="108"/>
      <c r="J21" s="198"/>
    </row>
    <row r="22" s="169" customFormat="1" ht="22.5" customHeight="1" spans="1:10">
      <c r="A22" s="192" t="s">
        <v>110</v>
      </c>
      <c r="B22" s="111"/>
      <c r="C22" s="111" t="s">
        <v>84</v>
      </c>
      <c r="D22" s="111" t="s">
        <v>111</v>
      </c>
      <c r="E22" s="108">
        <v>448174</v>
      </c>
      <c r="F22" s="108">
        <v>448174</v>
      </c>
      <c r="G22" s="108"/>
      <c r="H22" s="108"/>
      <c r="I22" s="108"/>
      <c r="J22" s="198"/>
    </row>
    <row r="23" s="169" customFormat="1" ht="22.5" customHeight="1" spans="1:10">
      <c r="A23" s="192" t="s">
        <v>112</v>
      </c>
      <c r="B23" s="111"/>
      <c r="C23" s="111" t="s">
        <v>84</v>
      </c>
      <c r="D23" s="111" t="s">
        <v>113</v>
      </c>
      <c r="E23" s="108">
        <v>356674</v>
      </c>
      <c r="F23" s="108">
        <v>356674</v>
      </c>
      <c r="G23" s="108"/>
      <c r="H23" s="108"/>
      <c r="I23" s="108"/>
      <c r="J23" s="198"/>
    </row>
    <row r="24" s="169" customFormat="1" ht="22.5" customHeight="1" spans="1:10">
      <c r="A24" s="192" t="s">
        <v>114</v>
      </c>
      <c r="B24" s="111"/>
      <c r="C24" s="111" t="s">
        <v>84</v>
      </c>
      <c r="D24" s="111" t="s">
        <v>115</v>
      </c>
      <c r="E24" s="108">
        <v>91500</v>
      </c>
      <c r="F24" s="108">
        <v>91500</v>
      </c>
      <c r="G24" s="108"/>
      <c r="H24" s="108"/>
      <c r="I24" s="108"/>
      <c r="J24" s="198"/>
    </row>
    <row r="25" s="169" customFormat="1" ht="22.5" customHeight="1" spans="1:10">
      <c r="A25" s="192" t="s">
        <v>116</v>
      </c>
      <c r="B25" s="111"/>
      <c r="C25" s="111" t="s">
        <v>84</v>
      </c>
      <c r="D25" s="111" t="s">
        <v>117</v>
      </c>
      <c r="E25" s="108">
        <v>389</v>
      </c>
      <c r="F25" s="108">
        <v>389</v>
      </c>
      <c r="G25" s="108"/>
      <c r="H25" s="108"/>
      <c r="I25" s="108"/>
      <c r="J25" s="198"/>
    </row>
    <row r="26" s="169" customFormat="1" ht="22.5" customHeight="1" spans="1:10">
      <c r="A26" s="192" t="s">
        <v>118</v>
      </c>
      <c r="B26" s="111"/>
      <c r="C26" s="111" t="s">
        <v>84</v>
      </c>
      <c r="D26" s="111" t="s">
        <v>119</v>
      </c>
      <c r="E26" s="108">
        <v>389</v>
      </c>
      <c r="F26" s="108">
        <v>389</v>
      </c>
      <c r="G26" s="108"/>
      <c r="H26" s="108"/>
      <c r="I26" s="108"/>
      <c r="J26" s="198"/>
    </row>
    <row r="27" s="169" customFormat="1" ht="22.5" customHeight="1" spans="1:10">
      <c r="A27" s="192" t="s">
        <v>120</v>
      </c>
      <c r="B27" s="111"/>
      <c r="C27" s="111" t="s">
        <v>84</v>
      </c>
      <c r="D27" s="111" t="s">
        <v>121</v>
      </c>
      <c r="E27" s="108">
        <v>63836</v>
      </c>
      <c r="F27" s="108">
        <v>63836</v>
      </c>
      <c r="G27" s="108"/>
      <c r="H27" s="108"/>
      <c r="I27" s="108"/>
      <c r="J27" s="198"/>
    </row>
    <row r="28" s="169" customFormat="1" ht="22.5" customHeight="1" spans="1:10">
      <c r="A28" s="192" t="s">
        <v>122</v>
      </c>
      <c r="B28" s="111"/>
      <c r="C28" s="111" t="s">
        <v>84</v>
      </c>
      <c r="D28" s="111" t="s">
        <v>123</v>
      </c>
      <c r="E28" s="108">
        <v>31916</v>
      </c>
      <c r="F28" s="108">
        <v>31916</v>
      </c>
      <c r="G28" s="108"/>
      <c r="H28" s="108"/>
      <c r="I28" s="108"/>
      <c r="J28" s="198"/>
    </row>
    <row r="29" s="169" customFormat="1" ht="22.5" customHeight="1" spans="1:10">
      <c r="A29" s="192" t="s">
        <v>124</v>
      </c>
      <c r="B29" s="111"/>
      <c r="C29" s="111" t="s">
        <v>84</v>
      </c>
      <c r="D29" s="111" t="s">
        <v>125</v>
      </c>
      <c r="E29" s="108">
        <v>31920</v>
      </c>
      <c r="F29" s="108">
        <v>31920</v>
      </c>
      <c r="G29" s="108"/>
      <c r="H29" s="108"/>
      <c r="I29" s="108"/>
      <c r="J29" s="198"/>
    </row>
    <row r="30" s="169" customFormat="1" ht="22.5" customHeight="1" spans="1:10">
      <c r="A30" s="192" t="s">
        <v>126</v>
      </c>
      <c r="B30" s="111"/>
      <c r="C30" s="111" t="s">
        <v>84</v>
      </c>
      <c r="D30" s="111" t="s">
        <v>127</v>
      </c>
      <c r="E30" s="108">
        <v>1122205</v>
      </c>
      <c r="F30" s="108">
        <v>1122205</v>
      </c>
      <c r="G30" s="108"/>
      <c r="H30" s="108"/>
      <c r="I30" s="108"/>
      <c r="J30" s="198"/>
    </row>
    <row r="31" s="169" customFormat="1" ht="22.5" customHeight="1" spans="1:10">
      <c r="A31" s="192" t="s">
        <v>128</v>
      </c>
      <c r="B31" s="111"/>
      <c r="C31" s="111" t="s">
        <v>84</v>
      </c>
      <c r="D31" s="111" t="s">
        <v>129</v>
      </c>
      <c r="E31" s="108">
        <v>1119205</v>
      </c>
      <c r="F31" s="108">
        <v>1119205</v>
      </c>
      <c r="G31" s="108"/>
      <c r="H31" s="108"/>
      <c r="I31" s="108"/>
      <c r="J31" s="198"/>
    </row>
    <row r="32" s="169" customFormat="1" ht="22.5" customHeight="1" spans="1:10">
      <c r="A32" s="192" t="s">
        <v>130</v>
      </c>
      <c r="B32" s="111"/>
      <c r="C32" s="111" t="s">
        <v>84</v>
      </c>
      <c r="D32" s="111" t="s">
        <v>131</v>
      </c>
      <c r="E32" s="108">
        <v>364698</v>
      </c>
      <c r="F32" s="108">
        <v>364698</v>
      </c>
      <c r="G32" s="108"/>
      <c r="H32" s="108"/>
      <c r="I32" s="108"/>
      <c r="J32" s="198"/>
    </row>
    <row r="33" s="169" customFormat="1" ht="22.5" customHeight="1" spans="1:10">
      <c r="A33" s="192" t="s">
        <v>132</v>
      </c>
      <c r="B33" s="111"/>
      <c r="C33" s="111" t="s">
        <v>84</v>
      </c>
      <c r="D33" s="111" t="s">
        <v>133</v>
      </c>
      <c r="E33" s="108">
        <v>136768</v>
      </c>
      <c r="F33" s="108">
        <v>136768</v>
      </c>
      <c r="G33" s="108"/>
      <c r="H33" s="108"/>
      <c r="I33" s="108"/>
      <c r="J33" s="198"/>
    </row>
    <row r="34" s="169" customFormat="1" ht="22.5" customHeight="1" spans="1:10">
      <c r="A34" s="192" t="s">
        <v>134</v>
      </c>
      <c r="B34" s="111"/>
      <c r="C34" s="111" t="s">
        <v>84</v>
      </c>
      <c r="D34" s="111" t="s">
        <v>135</v>
      </c>
      <c r="E34" s="108">
        <v>617739</v>
      </c>
      <c r="F34" s="108">
        <v>617739</v>
      </c>
      <c r="G34" s="108"/>
      <c r="H34" s="108"/>
      <c r="I34" s="108"/>
      <c r="J34" s="198"/>
    </row>
    <row r="35" s="169" customFormat="1" ht="22.5" customHeight="1" spans="1:10">
      <c r="A35" s="192" t="s">
        <v>136</v>
      </c>
      <c r="B35" s="111"/>
      <c r="C35" s="111" t="s">
        <v>84</v>
      </c>
      <c r="D35" s="111" t="s">
        <v>137</v>
      </c>
      <c r="E35" s="108">
        <v>3000</v>
      </c>
      <c r="F35" s="108">
        <v>3000</v>
      </c>
      <c r="G35" s="108"/>
      <c r="H35" s="108"/>
      <c r="I35" s="108"/>
      <c r="J35" s="198"/>
    </row>
    <row r="36" s="169" customFormat="1" ht="22.5" customHeight="1" spans="1:10">
      <c r="A36" s="192" t="s">
        <v>138</v>
      </c>
      <c r="B36" s="111"/>
      <c r="C36" s="111" t="s">
        <v>84</v>
      </c>
      <c r="D36" s="111" t="s">
        <v>139</v>
      </c>
      <c r="E36" s="108">
        <v>3000</v>
      </c>
      <c r="F36" s="108">
        <v>3000</v>
      </c>
      <c r="G36" s="108"/>
      <c r="H36" s="108"/>
      <c r="I36" s="108"/>
      <c r="J36" s="198"/>
    </row>
    <row r="37" s="169" customFormat="1" ht="22.5" customHeight="1" spans="1:10">
      <c r="A37" s="192" t="s">
        <v>140</v>
      </c>
      <c r="B37" s="111"/>
      <c r="C37" s="111" t="s">
        <v>84</v>
      </c>
      <c r="D37" s="111" t="s">
        <v>141</v>
      </c>
      <c r="E37" s="108">
        <v>153500</v>
      </c>
      <c r="F37" s="108"/>
      <c r="G37" s="108">
        <v>153500</v>
      </c>
      <c r="H37" s="108"/>
      <c r="I37" s="108"/>
      <c r="J37" s="198"/>
    </row>
    <row r="38" s="169" customFormat="1" ht="22.5" customHeight="1" spans="1:10">
      <c r="A38" s="192" t="s">
        <v>142</v>
      </c>
      <c r="B38" s="111"/>
      <c r="C38" s="111" t="s">
        <v>84</v>
      </c>
      <c r="D38" s="111" t="s">
        <v>143</v>
      </c>
      <c r="E38" s="108">
        <v>150000</v>
      </c>
      <c r="F38" s="108"/>
      <c r="G38" s="108">
        <v>150000</v>
      </c>
      <c r="H38" s="108"/>
      <c r="I38" s="108"/>
      <c r="J38" s="198"/>
    </row>
    <row r="39" s="169" customFormat="1" ht="22.5" customHeight="1" spans="1:10">
      <c r="A39" s="192" t="s">
        <v>144</v>
      </c>
      <c r="B39" s="111"/>
      <c r="C39" s="111" t="s">
        <v>84</v>
      </c>
      <c r="D39" s="111" t="s">
        <v>145</v>
      </c>
      <c r="E39" s="108">
        <v>150000</v>
      </c>
      <c r="F39" s="108"/>
      <c r="G39" s="108">
        <v>150000</v>
      </c>
      <c r="H39" s="108"/>
      <c r="I39" s="108"/>
      <c r="J39" s="198"/>
    </row>
    <row r="40" s="169" customFormat="1" ht="22.5" customHeight="1" spans="1:10">
      <c r="A40" s="192" t="s">
        <v>146</v>
      </c>
      <c r="B40" s="111"/>
      <c r="C40" s="111" t="s">
        <v>84</v>
      </c>
      <c r="D40" s="111" t="s">
        <v>147</v>
      </c>
      <c r="E40" s="108">
        <v>3500</v>
      </c>
      <c r="F40" s="108"/>
      <c r="G40" s="108">
        <v>3500</v>
      </c>
      <c r="H40" s="108"/>
      <c r="I40" s="108"/>
      <c r="J40" s="198"/>
    </row>
    <row r="41" s="169" customFormat="1" ht="22.5" customHeight="1" spans="1:10">
      <c r="A41" s="192" t="s">
        <v>148</v>
      </c>
      <c r="B41" s="111"/>
      <c r="C41" s="111" t="s">
        <v>84</v>
      </c>
      <c r="D41" s="111" t="s">
        <v>149</v>
      </c>
      <c r="E41" s="108">
        <v>3500</v>
      </c>
      <c r="F41" s="108"/>
      <c r="G41" s="108">
        <v>3500</v>
      </c>
      <c r="H41" s="108"/>
      <c r="I41" s="108"/>
      <c r="J41" s="198"/>
    </row>
    <row r="42" s="169" customFormat="1" ht="22.5" customHeight="1" spans="1:10">
      <c r="A42" s="192" t="s">
        <v>150</v>
      </c>
      <c r="B42" s="111"/>
      <c r="C42" s="111" t="s">
        <v>84</v>
      </c>
      <c r="D42" s="111" t="s">
        <v>151</v>
      </c>
      <c r="E42" s="108">
        <v>16887643</v>
      </c>
      <c r="F42" s="108">
        <v>7389100.96</v>
      </c>
      <c r="G42" s="108">
        <v>9498542.04</v>
      </c>
      <c r="H42" s="108"/>
      <c r="I42" s="108"/>
      <c r="J42" s="198"/>
    </row>
    <row r="43" s="169" customFormat="1" ht="22.5" customHeight="1" spans="1:10">
      <c r="A43" s="192" t="s">
        <v>152</v>
      </c>
      <c r="B43" s="111"/>
      <c r="C43" s="111" t="s">
        <v>84</v>
      </c>
      <c r="D43" s="111" t="s">
        <v>153</v>
      </c>
      <c r="E43" s="108">
        <v>14763366.32</v>
      </c>
      <c r="F43" s="108">
        <v>7389100.96</v>
      </c>
      <c r="G43" s="108">
        <v>7374265.36</v>
      </c>
      <c r="H43" s="108"/>
      <c r="I43" s="108"/>
      <c r="J43" s="198"/>
    </row>
    <row r="44" s="169" customFormat="1" ht="22.5" customHeight="1" spans="1:10">
      <c r="A44" s="192" t="s">
        <v>154</v>
      </c>
      <c r="B44" s="111"/>
      <c r="C44" s="111" t="s">
        <v>84</v>
      </c>
      <c r="D44" s="111" t="s">
        <v>155</v>
      </c>
      <c r="E44" s="108">
        <v>7389100.96</v>
      </c>
      <c r="F44" s="108">
        <v>7389100.96</v>
      </c>
      <c r="G44" s="108"/>
      <c r="H44" s="108"/>
      <c r="I44" s="108"/>
      <c r="J44" s="198"/>
    </row>
    <row r="45" s="169" customFormat="1" ht="22.5" customHeight="1" spans="1:10">
      <c r="A45" s="192" t="s">
        <v>156</v>
      </c>
      <c r="B45" s="111"/>
      <c r="C45" s="111" t="s">
        <v>84</v>
      </c>
      <c r="D45" s="111" t="s">
        <v>157</v>
      </c>
      <c r="E45" s="108">
        <v>60000</v>
      </c>
      <c r="F45" s="108"/>
      <c r="G45" s="108">
        <v>60000</v>
      </c>
      <c r="H45" s="108"/>
      <c r="I45" s="108"/>
      <c r="J45" s="198"/>
    </row>
    <row r="46" s="169" customFormat="1" ht="22.5" customHeight="1" spans="1:10">
      <c r="A46" s="192" t="s">
        <v>158</v>
      </c>
      <c r="B46" s="111"/>
      <c r="C46" s="111" t="s">
        <v>84</v>
      </c>
      <c r="D46" s="111" t="s">
        <v>159</v>
      </c>
      <c r="E46" s="108">
        <v>10000</v>
      </c>
      <c r="F46" s="108"/>
      <c r="G46" s="108">
        <v>10000</v>
      </c>
      <c r="H46" s="108"/>
      <c r="I46" s="108"/>
      <c r="J46" s="198"/>
    </row>
    <row r="47" s="169" customFormat="1" ht="22.5" customHeight="1" spans="1:10">
      <c r="A47" s="192" t="s">
        <v>160</v>
      </c>
      <c r="B47" s="111"/>
      <c r="C47" s="111" t="s">
        <v>84</v>
      </c>
      <c r="D47" s="111" t="s">
        <v>161</v>
      </c>
      <c r="E47" s="108">
        <v>131025</v>
      </c>
      <c r="F47" s="108"/>
      <c r="G47" s="108">
        <v>131025</v>
      </c>
      <c r="H47" s="108"/>
      <c r="I47" s="108"/>
      <c r="J47" s="198"/>
    </row>
    <row r="48" s="169" customFormat="1" ht="22.5" customHeight="1" spans="1:10">
      <c r="A48" s="192" t="s">
        <v>162</v>
      </c>
      <c r="B48" s="111"/>
      <c r="C48" s="111" t="s">
        <v>84</v>
      </c>
      <c r="D48" s="111" t="s">
        <v>163</v>
      </c>
      <c r="E48" s="108">
        <v>100000</v>
      </c>
      <c r="F48" s="108"/>
      <c r="G48" s="108">
        <v>100000</v>
      </c>
      <c r="H48" s="108"/>
      <c r="I48" s="108"/>
      <c r="J48" s="198"/>
    </row>
    <row r="49" s="169" customFormat="1" ht="22.5" customHeight="1" spans="1:10">
      <c r="A49" s="192" t="s">
        <v>164</v>
      </c>
      <c r="B49" s="111"/>
      <c r="C49" s="111" t="s">
        <v>84</v>
      </c>
      <c r="D49" s="111" t="s">
        <v>165</v>
      </c>
      <c r="E49" s="108">
        <v>43000</v>
      </c>
      <c r="F49" s="108"/>
      <c r="G49" s="108">
        <v>43000</v>
      </c>
      <c r="H49" s="108"/>
      <c r="I49" s="108"/>
      <c r="J49" s="198"/>
    </row>
    <row r="50" s="169" customFormat="1" ht="22.5" customHeight="1" spans="1:10">
      <c r="A50" s="192" t="s">
        <v>166</v>
      </c>
      <c r="B50" s="111"/>
      <c r="C50" s="111" t="s">
        <v>84</v>
      </c>
      <c r="D50" s="111" t="s">
        <v>167</v>
      </c>
      <c r="E50" s="108">
        <v>836160</v>
      </c>
      <c r="F50" s="108"/>
      <c r="G50" s="108">
        <v>836160</v>
      </c>
      <c r="H50" s="108"/>
      <c r="I50" s="108"/>
      <c r="J50" s="198"/>
    </row>
    <row r="51" s="169" customFormat="1" ht="22.5" customHeight="1" spans="1:10">
      <c r="A51" s="192" t="s">
        <v>168</v>
      </c>
      <c r="B51" s="111"/>
      <c r="C51" s="111" t="s">
        <v>84</v>
      </c>
      <c r="D51" s="111" t="s">
        <v>169</v>
      </c>
      <c r="E51" s="108">
        <v>1110960.36</v>
      </c>
      <c r="F51" s="108"/>
      <c r="G51" s="108">
        <v>1110960.36</v>
      </c>
      <c r="H51" s="108"/>
      <c r="I51" s="108"/>
      <c r="J51" s="198"/>
    </row>
    <row r="52" s="169" customFormat="1" ht="22.5" customHeight="1" spans="1:10">
      <c r="A52" s="192" t="s">
        <v>170</v>
      </c>
      <c r="B52" s="111"/>
      <c r="C52" s="111" t="s">
        <v>84</v>
      </c>
      <c r="D52" s="111" t="s">
        <v>171</v>
      </c>
      <c r="E52" s="108">
        <v>3530000</v>
      </c>
      <c r="F52" s="108"/>
      <c r="G52" s="108">
        <v>3530000</v>
      </c>
      <c r="H52" s="108"/>
      <c r="I52" s="108"/>
      <c r="J52" s="198"/>
    </row>
    <row r="53" s="169" customFormat="1" ht="22.5" customHeight="1" spans="1:10">
      <c r="A53" s="192" t="s">
        <v>172</v>
      </c>
      <c r="B53" s="111"/>
      <c r="C53" s="111" t="s">
        <v>84</v>
      </c>
      <c r="D53" s="111" t="s">
        <v>173</v>
      </c>
      <c r="E53" s="108">
        <v>1553120</v>
      </c>
      <c r="F53" s="108"/>
      <c r="G53" s="108">
        <v>1553120</v>
      </c>
      <c r="H53" s="108"/>
      <c r="I53" s="108"/>
      <c r="J53" s="198"/>
    </row>
    <row r="54" s="169" customFormat="1" ht="22.5" customHeight="1" spans="1:10">
      <c r="A54" s="192" t="s">
        <v>174</v>
      </c>
      <c r="B54" s="111"/>
      <c r="C54" s="111" t="s">
        <v>84</v>
      </c>
      <c r="D54" s="111" t="s">
        <v>175</v>
      </c>
      <c r="E54" s="108">
        <v>100000</v>
      </c>
      <c r="F54" s="108"/>
      <c r="G54" s="108">
        <v>100000</v>
      </c>
      <c r="H54" s="108"/>
      <c r="I54" s="108"/>
      <c r="J54" s="198"/>
    </row>
    <row r="55" s="169" customFormat="1" ht="22.5" customHeight="1" spans="1:10">
      <c r="A55" s="192" t="s">
        <v>176</v>
      </c>
      <c r="B55" s="111"/>
      <c r="C55" s="111" t="s">
        <v>84</v>
      </c>
      <c r="D55" s="111" t="s">
        <v>177</v>
      </c>
      <c r="E55" s="108">
        <v>100000</v>
      </c>
      <c r="F55" s="108"/>
      <c r="G55" s="108">
        <v>100000</v>
      </c>
      <c r="H55" s="108"/>
      <c r="I55" s="108"/>
      <c r="J55" s="198"/>
    </row>
    <row r="56" s="169" customFormat="1" ht="22.5" customHeight="1" spans="1:10">
      <c r="A56" s="192" t="s">
        <v>178</v>
      </c>
      <c r="B56" s="111"/>
      <c r="C56" s="111" t="s">
        <v>84</v>
      </c>
      <c r="D56" s="111" t="s">
        <v>179</v>
      </c>
      <c r="E56" s="108">
        <v>265200</v>
      </c>
      <c r="F56" s="108"/>
      <c r="G56" s="108">
        <v>265200</v>
      </c>
      <c r="H56" s="108"/>
      <c r="I56" s="108"/>
      <c r="J56" s="198"/>
    </row>
    <row r="57" s="169" customFormat="1" ht="22.5" customHeight="1" spans="1:10">
      <c r="A57" s="192" t="s">
        <v>180</v>
      </c>
      <c r="B57" s="111"/>
      <c r="C57" s="111" t="s">
        <v>84</v>
      </c>
      <c r="D57" s="111" t="s">
        <v>181</v>
      </c>
      <c r="E57" s="108">
        <v>265200</v>
      </c>
      <c r="F57" s="108"/>
      <c r="G57" s="108">
        <v>265200</v>
      </c>
      <c r="H57" s="108"/>
      <c r="I57" s="108"/>
      <c r="J57" s="198"/>
    </row>
    <row r="58" s="169" customFormat="1" ht="22.5" customHeight="1" spans="1:10">
      <c r="A58" s="192" t="s">
        <v>182</v>
      </c>
      <c r="B58" s="111"/>
      <c r="C58" s="111" t="s">
        <v>84</v>
      </c>
      <c r="D58" s="111" t="s">
        <v>183</v>
      </c>
      <c r="E58" s="108">
        <v>1759076.68</v>
      </c>
      <c r="F58" s="108"/>
      <c r="G58" s="108">
        <v>1759076.68</v>
      </c>
      <c r="H58" s="108"/>
      <c r="I58" s="108"/>
      <c r="J58" s="198"/>
    </row>
    <row r="59" s="169" customFormat="1" ht="22.5" customHeight="1" spans="1:10">
      <c r="A59" s="192" t="s">
        <v>184</v>
      </c>
      <c r="B59" s="111"/>
      <c r="C59" s="111" t="s">
        <v>84</v>
      </c>
      <c r="D59" s="111" t="s">
        <v>185</v>
      </c>
      <c r="E59" s="108">
        <v>1759076.68</v>
      </c>
      <c r="F59" s="108"/>
      <c r="G59" s="108">
        <v>1759076.68</v>
      </c>
      <c r="H59" s="108"/>
      <c r="I59" s="108"/>
      <c r="J59" s="198"/>
    </row>
    <row r="60" s="169" customFormat="1" ht="22.5" customHeight="1" spans="1:10">
      <c r="A60" s="192" t="s">
        <v>186</v>
      </c>
      <c r="B60" s="111"/>
      <c r="C60" s="111" t="s">
        <v>84</v>
      </c>
      <c r="D60" s="111" t="s">
        <v>187</v>
      </c>
      <c r="E60" s="108">
        <v>200000</v>
      </c>
      <c r="F60" s="108"/>
      <c r="G60" s="108">
        <v>200000</v>
      </c>
      <c r="H60" s="108"/>
      <c r="I60" s="108"/>
      <c r="J60" s="198"/>
    </row>
    <row r="61" s="169" customFormat="1" ht="22.5" customHeight="1" spans="1:10">
      <c r="A61" s="192" t="s">
        <v>188</v>
      </c>
      <c r="B61" s="111"/>
      <c r="C61" s="111" t="s">
        <v>84</v>
      </c>
      <c r="D61" s="111" t="s">
        <v>189</v>
      </c>
      <c r="E61" s="108">
        <v>200000</v>
      </c>
      <c r="F61" s="108"/>
      <c r="G61" s="108">
        <v>200000</v>
      </c>
      <c r="H61" s="108"/>
      <c r="I61" s="108"/>
      <c r="J61" s="198"/>
    </row>
    <row r="62" s="169" customFormat="1" ht="22.5" customHeight="1" spans="1:10">
      <c r="A62" s="192" t="s">
        <v>190</v>
      </c>
      <c r="B62" s="111"/>
      <c r="C62" s="111" t="s">
        <v>84</v>
      </c>
      <c r="D62" s="111" t="s">
        <v>191</v>
      </c>
      <c r="E62" s="108">
        <v>200000</v>
      </c>
      <c r="F62" s="108"/>
      <c r="G62" s="108">
        <v>200000</v>
      </c>
      <c r="H62" s="108"/>
      <c r="I62" s="108"/>
      <c r="J62" s="198"/>
    </row>
    <row r="63" s="169" customFormat="1" ht="22.5" customHeight="1" spans="1:10">
      <c r="A63" s="192" t="s">
        <v>192</v>
      </c>
      <c r="B63" s="111"/>
      <c r="C63" s="111" t="s">
        <v>84</v>
      </c>
      <c r="D63" s="111" t="s">
        <v>193</v>
      </c>
      <c r="E63" s="108">
        <v>545788</v>
      </c>
      <c r="F63" s="108">
        <v>545788</v>
      </c>
      <c r="G63" s="108">
        <v>0</v>
      </c>
      <c r="H63" s="108"/>
      <c r="I63" s="108"/>
      <c r="J63" s="198"/>
    </row>
    <row r="64" s="169" customFormat="1" ht="22.5" customHeight="1" spans="1:10">
      <c r="A64" s="192" t="s">
        <v>194</v>
      </c>
      <c r="B64" s="111"/>
      <c r="C64" s="111" t="s">
        <v>84</v>
      </c>
      <c r="D64" s="111" t="s">
        <v>195</v>
      </c>
      <c r="E64" s="108">
        <v>545788</v>
      </c>
      <c r="F64" s="108">
        <v>545788</v>
      </c>
      <c r="G64" s="108">
        <v>0</v>
      </c>
      <c r="H64" s="108"/>
      <c r="I64" s="108"/>
      <c r="J64" s="198"/>
    </row>
    <row r="65" s="169" customFormat="1" ht="22.5" customHeight="1" spans="1:10">
      <c r="A65" s="192" t="s">
        <v>196</v>
      </c>
      <c r="B65" s="111"/>
      <c r="C65" s="111" t="s">
        <v>84</v>
      </c>
      <c r="D65" s="111" t="s">
        <v>197</v>
      </c>
      <c r="E65" s="108">
        <v>545788</v>
      </c>
      <c r="F65" s="108">
        <v>545788</v>
      </c>
      <c r="G65" s="108">
        <v>0</v>
      </c>
      <c r="H65" s="108"/>
      <c r="I65" s="108"/>
      <c r="J65" s="198"/>
    </row>
    <row r="66" s="169" customFormat="1" ht="22.5" customHeight="1" spans="1:10">
      <c r="A66" s="192" t="s">
        <v>198</v>
      </c>
      <c r="B66" s="111"/>
      <c r="C66" s="111" t="s">
        <v>84</v>
      </c>
      <c r="D66" s="111" t="s">
        <v>199</v>
      </c>
      <c r="E66" s="108">
        <v>321000</v>
      </c>
      <c r="F66" s="108">
        <v>0</v>
      </c>
      <c r="G66" s="108">
        <v>321000</v>
      </c>
      <c r="H66" s="108"/>
      <c r="I66" s="108"/>
      <c r="J66" s="198"/>
    </row>
    <row r="67" s="169" customFormat="1" ht="22.5" customHeight="1" spans="1:10">
      <c r="A67" s="192" t="s">
        <v>200</v>
      </c>
      <c r="B67" s="111"/>
      <c r="C67" s="111" t="s">
        <v>84</v>
      </c>
      <c r="D67" s="111" t="s">
        <v>201</v>
      </c>
      <c r="E67" s="108">
        <v>180000</v>
      </c>
      <c r="F67" s="108">
        <v>0</v>
      </c>
      <c r="G67" s="108">
        <v>180000</v>
      </c>
      <c r="H67" s="108"/>
      <c r="I67" s="108"/>
      <c r="J67" s="198"/>
    </row>
    <row r="68" s="169" customFormat="1" ht="22.5" customHeight="1" spans="1:10">
      <c r="A68" s="192" t="s">
        <v>202</v>
      </c>
      <c r="B68" s="111"/>
      <c r="C68" s="111" t="s">
        <v>84</v>
      </c>
      <c r="D68" s="111" t="s">
        <v>203</v>
      </c>
      <c r="E68" s="108">
        <v>180000</v>
      </c>
      <c r="F68" s="108">
        <v>0</v>
      </c>
      <c r="G68" s="108">
        <v>180000</v>
      </c>
      <c r="H68" s="108"/>
      <c r="I68" s="108"/>
      <c r="J68" s="198"/>
    </row>
    <row r="69" s="169" customFormat="1" ht="22.5" customHeight="1" spans="1:10">
      <c r="A69" s="192" t="s">
        <v>204</v>
      </c>
      <c r="B69" s="111"/>
      <c r="C69" s="111" t="s">
        <v>84</v>
      </c>
      <c r="D69" s="111" t="s">
        <v>199</v>
      </c>
      <c r="E69" s="108">
        <v>141000</v>
      </c>
      <c r="F69" s="108">
        <v>0</v>
      </c>
      <c r="G69" s="108">
        <v>141000</v>
      </c>
      <c r="H69" s="108"/>
      <c r="I69" s="108"/>
      <c r="J69" s="198"/>
    </row>
    <row r="70" s="169" customFormat="1" ht="22.5" customHeight="1" spans="1:10">
      <c r="A70" s="199" t="s">
        <v>205</v>
      </c>
      <c r="B70" s="200"/>
      <c r="C70" s="200" t="s">
        <v>84</v>
      </c>
      <c r="D70" s="200" t="s">
        <v>206</v>
      </c>
      <c r="E70" s="201">
        <v>141000</v>
      </c>
      <c r="F70" s="201">
        <v>0</v>
      </c>
      <c r="G70" s="201">
        <v>141000</v>
      </c>
      <c r="H70" s="201"/>
      <c r="I70" s="201"/>
      <c r="J70" s="208"/>
    </row>
    <row r="71" s="169" customFormat="1" ht="31.5" customHeight="1" spans="1:10">
      <c r="A71" s="202" t="s">
        <v>215</v>
      </c>
      <c r="B71" s="202"/>
      <c r="C71" s="203"/>
      <c r="D71" s="203"/>
      <c r="E71" s="203"/>
      <c r="F71" s="203"/>
      <c r="G71" s="203"/>
      <c r="H71" s="203"/>
      <c r="I71" s="203"/>
      <c r="J71" s="203"/>
    </row>
    <row r="72" s="169" customFormat="1" spans="1:2">
      <c r="A72" s="204"/>
      <c r="B72" s="205"/>
    </row>
    <row r="73" s="169" customFormat="1" spans="1:2">
      <c r="A73" s="206"/>
      <c r="B73" s="207"/>
    </row>
    <row r="74" s="169" customFormat="1" spans="1:2">
      <c r="A74" s="206"/>
      <c r="B74" s="207"/>
    </row>
  </sheetData>
  <mergeCells count="75">
    <mergeCell ref="A1:J1"/>
    <mergeCell ref="A4:D4"/>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J71"/>
    <mergeCell ref="D5:D6"/>
    <mergeCell ref="E4:E6"/>
    <mergeCell ref="F4:F6"/>
    <mergeCell ref="G4:G6"/>
    <mergeCell ref="H4:H6"/>
    <mergeCell ref="I4:I6"/>
    <mergeCell ref="J4:J6"/>
    <mergeCell ref="A5:C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9" workbookViewId="0">
      <selection activeCell="H30" sqref="H30"/>
    </sheetView>
  </sheetViews>
  <sheetFormatPr defaultColWidth="9" defaultRowHeight="14.25"/>
  <cols>
    <col min="1" max="1" width="36.4" style="124" customWidth="1"/>
    <col min="2" max="2" width="4" style="124" customWidth="1"/>
    <col min="3" max="3" width="15.6" style="124" customWidth="1"/>
    <col min="4" max="4" width="35.7" style="124" customWidth="1"/>
    <col min="5" max="5" width="3.5" style="124" customWidth="1"/>
    <col min="6" max="6" width="15.6" style="124" customWidth="1"/>
    <col min="7" max="7" width="13.9" style="124" customWidth="1"/>
    <col min="8" max="8" width="15.6" style="124" customWidth="1"/>
    <col min="9" max="10" width="9" style="127"/>
    <col min="11" max="16384" width="9" style="124"/>
  </cols>
  <sheetData>
    <row r="1" s="124" customFormat="1" spans="1:10">
      <c r="A1" s="128"/>
      <c r="I1" s="127"/>
      <c r="J1" s="127"/>
    </row>
    <row r="2" s="125" customFormat="1" ht="18" customHeight="1" spans="1:10">
      <c r="A2" s="129" t="s">
        <v>216</v>
      </c>
      <c r="B2" s="129"/>
      <c r="C2" s="129"/>
      <c r="D2" s="129"/>
      <c r="E2" s="129"/>
      <c r="F2" s="129"/>
      <c r="G2" s="129"/>
      <c r="H2" s="129"/>
      <c r="I2" s="166"/>
      <c r="J2" s="166"/>
    </row>
    <row r="3" s="124" customFormat="1" ht="9.9" customHeight="1" spans="1:10">
      <c r="A3" s="130"/>
      <c r="B3" s="130"/>
      <c r="C3" s="130"/>
      <c r="D3" s="130"/>
      <c r="E3" s="130"/>
      <c r="F3" s="130"/>
      <c r="G3" s="130"/>
      <c r="H3" s="46" t="s">
        <v>217</v>
      </c>
      <c r="I3" s="127"/>
      <c r="J3" s="127"/>
    </row>
    <row r="4" s="124" customFormat="1" ht="15" customHeight="1" spans="1:10">
      <c r="A4" s="8" t="s">
        <v>2</v>
      </c>
      <c r="B4" s="130"/>
      <c r="C4" s="130"/>
      <c r="D4" s="130"/>
      <c r="E4" s="130"/>
      <c r="F4" s="130"/>
      <c r="G4" s="130"/>
      <c r="H4" s="46" t="s">
        <v>3</v>
      </c>
      <c r="I4" s="127"/>
      <c r="J4" s="127"/>
    </row>
    <row r="5" s="126" customFormat="1" ht="20.1" customHeight="1" spans="1:10">
      <c r="A5" s="235" t="s">
        <v>4</v>
      </c>
      <c r="B5" s="132"/>
      <c r="C5" s="132"/>
      <c r="D5" s="236" t="s">
        <v>5</v>
      </c>
      <c r="E5" s="132"/>
      <c r="F5" s="132"/>
      <c r="G5" s="132"/>
      <c r="H5" s="133"/>
      <c r="I5" s="167"/>
      <c r="J5" s="167"/>
    </row>
    <row r="6" s="126" customFormat="1" ht="31.5" customHeight="1" spans="1:10">
      <c r="A6" s="237" t="s">
        <v>6</v>
      </c>
      <c r="B6" s="238" t="s">
        <v>7</v>
      </c>
      <c r="C6" s="136" t="s">
        <v>218</v>
      </c>
      <c r="D6" s="239" t="s">
        <v>6</v>
      </c>
      <c r="E6" s="238" t="s">
        <v>7</v>
      </c>
      <c r="F6" s="136" t="s">
        <v>82</v>
      </c>
      <c r="G6" s="137" t="s">
        <v>219</v>
      </c>
      <c r="H6" s="138" t="s">
        <v>220</v>
      </c>
      <c r="I6" s="167"/>
      <c r="J6" s="167"/>
    </row>
    <row r="7" s="126" customFormat="1" ht="20.1" customHeight="1" spans="1:10">
      <c r="A7" s="237" t="s">
        <v>9</v>
      </c>
      <c r="B7" s="136"/>
      <c r="C7" s="239" t="s">
        <v>10</v>
      </c>
      <c r="D7" s="239" t="s">
        <v>9</v>
      </c>
      <c r="E7" s="136"/>
      <c r="F7" s="139">
        <v>2</v>
      </c>
      <c r="G7" s="139">
        <v>3</v>
      </c>
      <c r="H7" s="140">
        <v>4</v>
      </c>
      <c r="I7" s="167"/>
      <c r="J7" s="167"/>
    </row>
    <row r="8" s="126" customFormat="1" ht="20.1" customHeight="1" spans="1:10">
      <c r="A8" s="241" t="s">
        <v>221</v>
      </c>
      <c r="B8" s="242" t="s">
        <v>10</v>
      </c>
      <c r="C8" s="143">
        <v>21211917.04</v>
      </c>
      <c r="D8" s="243" t="s">
        <v>13</v>
      </c>
      <c r="E8" s="145">
        <v>28</v>
      </c>
      <c r="F8" s="136">
        <f>G8+H8</f>
        <v>950066</v>
      </c>
      <c r="G8" s="136">
        <v>950066</v>
      </c>
      <c r="H8" s="146"/>
      <c r="I8" s="167"/>
      <c r="J8" s="167"/>
    </row>
    <row r="9" s="126" customFormat="1" ht="20.1" customHeight="1" spans="1:10">
      <c r="A9" s="147" t="s">
        <v>222</v>
      </c>
      <c r="B9" s="242" t="s">
        <v>11</v>
      </c>
      <c r="C9" s="143">
        <v>180000</v>
      </c>
      <c r="D9" s="243" t="s">
        <v>15</v>
      </c>
      <c r="E9" s="145">
        <v>29</v>
      </c>
      <c r="F9" s="136"/>
      <c r="G9" s="136"/>
      <c r="H9" s="146"/>
      <c r="I9" s="167"/>
      <c r="J9" s="167"/>
    </row>
    <row r="10" s="126" customFormat="1" ht="20.1" customHeight="1" spans="1:10">
      <c r="A10" s="147"/>
      <c r="B10" s="242" t="s">
        <v>17</v>
      </c>
      <c r="C10" s="148"/>
      <c r="D10" s="243" t="s">
        <v>18</v>
      </c>
      <c r="E10" s="145">
        <v>30</v>
      </c>
      <c r="F10" s="136"/>
      <c r="G10" s="136"/>
      <c r="H10" s="146"/>
      <c r="I10" s="167"/>
      <c r="J10" s="167"/>
    </row>
    <row r="11" s="126" customFormat="1" ht="20.1" customHeight="1" spans="1:10">
      <c r="A11" s="147"/>
      <c r="B11" s="242" t="s">
        <v>20</v>
      </c>
      <c r="C11" s="148"/>
      <c r="D11" s="243" t="s">
        <v>21</v>
      </c>
      <c r="E11" s="145">
        <v>31</v>
      </c>
      <c r="F11" s="136"/>
      <c r="G11" s="136"/>
      <c r="H11" s="146"/>
      <c r="I11" s="167"/>
      <c r="J11" s="167"/>
    </row>
    <row r="12" s="126" customFormat="1" ht="20.1" customHeight="1" spans="1:10">
      <c r="A12" s="147"/>
      <c r="B12" s="242" t="s">
        <v>23</v>
      </c>
      <c r="C12" s="148"/>
      <c r="D12" s="243" t="s">
        <v>24</v>
      </c>
      <c r="E12" s="145">
        <v>32</v>
      </c>
      <c r="F12" s="136"/>
      <c r="G12" s="136"/>
      <c r="H12" s="146"/>
      <c r="I12" s="167"/>
      <c r="J12" s="167"/>
    </row>
    <row r="13" s="126" customFormat="1" ht="20.1" customHeight="1" spans="1:10">
      <c r="A13" s="147"/>
      <c r="B13" s="242" t="s">
        <v>26</v>
      </c>
      <c r="C13" s="148"/>
      <c r="D13" s="243" t="s">
        <v>27</v>
      </c>
      <c r="E13" s="145">
        <v>33</v>
      </c>
      <c r="F13" s="136"/>
      <c r="G13" s="136"/>
      <c r="H13" s="146"/>
      <c r="I13" s="167"/>
      <c r="J13" s="167"/>
    </row>
    <row r="14" s="126" customFormat="1" ht="21.9" customHeight="1" spans="1:8">
      <c r="A14" s="147"/>
      <c r="B14" s="242" t="s">
        <v>28</v>
      </c>
      <c r="C14" s="148"/>
      <c r="D14" s="144" t="s">
        <v>29</v>
      </c>
      <c r="E14" s="145">
        <v>34</v>
      </c>
      <c r="F14" s="136"/>
      <c r="G14" s="136"/>
      <c r="H14" s="146"/>
    </row>
    <row r="15" s="126" customFormat="1" ht="21.9" customHeight="1" spans="1:8">
      <c r="A15" s="147"/>
      <c r="B15" s="242" t="s">
        <v>30</v>
      </c>
      <c r="C15" s="148"/>
      <c r="D15" s="144" t="s">
        <v>31</v>
      </c>
      <c r="E15" s="145">
        <v>35</v>
      </c>
      <c r="F15" s="136">
        <f t="shared" ref="F15:F17" si="0">G15+H15</f>
        <v>1527267</v>
      </c>
      <c r="G15" s="143">
        <v>1527267</v>
      </c>
      <c r="H15" s="146"/>
    </row>
    <row r="16" s="126" customFormat="1" ht="21.9" customHeight="1" spans="1:8">
      <c r="A16" s="147"/>
      <c r="B16" s="242" t="s">
        <v>32</v>
      </c>
      <c r="C16" s="148"/>
      <c r="D16" s="144" t="s">
        <v>33</v>
      </c>
      <c r="E16" s="145">
        <v>36</v>
      </c>
      <c r="F16" s="136">
        <f t="shared" si="0"/>
        <v>1122205</v>
      </c>
      <c r="G16" s="143">
        <v>1122205</v>
      </c>
      <c r="H16" s="146"/>
    </row>
    <row r="17" s="126" customFormat="1" ht="21.9" customHeight="1" spans="1:8">
      <c r="A17" s="147"/>
      <c r="B17" s="242" t="s">
        <v>34</v>
      </c>
      <c r="C17" s="148"/>
      <c r="D17" s="144" t="s">
        <v>35</v>
      </c>
      <c r="E17" s="145">
        <v>37</v>
      </c>
      <c r="F17" s="136">
        <f t="shared" si="0"/>
        <v>153500</v>
      </c>
      <c r="G17" s="143">
        <v>153500</v>
      </c>
      <c r="H17" s="146"/>
    </row>
    <row r="18" s="126" customFormat="1" ht="21.9" customHeight="1" spans="1:8">
      <c r="A18" s="147"/>
      <c r="B18" s="242" t="s">
        <v>36</v>
      </c>
      <c r="C18" s="148"/>
      <c r="D18" s="144" t="s">
        <v>37</v>
      </c>
      <c r="E18" s="145">
        <v>38</v>
      </c>
      <c r="F18" s="136"/>
      <c r="G18" s="143"/>
      <c r="H18" s="146"/>
    </row>
    <row r="19" s="126" customFormat="1" ht="21.9" customHeight="1" spans="1:8">
      <c r="A19" s="147"/>
      <c r="B19" s="242" t="s">
        <v>38</v>
      </c>
      <c r="C19" s="148"/>
      <c r="D19" s="144" t="s">
        <v>39</v>
      </c>
      <c r="E19" s="145">
        <v>39</v>
      </c>
      <c r="F19" s="136">
        <f>G19+H19</f>
        <v>16572091.04</v>
      </c>
      <c r="G19" s="143">
        <v>16572091.04</v>
      </c>
      <c r="H19" s="146"/>
    </row>
    <row r="20" s="126" customFormat="1" ht="21.9" customHeight="1" spans="1:8">
      <c r="A20" s="147"/>
      <c r="B20" s="242" t="s">
        <v>40</v>
      </c>
      <c r="C20" s="148"/>
      <c r="D20" s="144" t="s">
        <v>41</v>
      </c>
      <c r="E20" s="145">
        <v>40</v>
      </c>
      <c r="F20" s="136"/>
      <c r="G20" s="143"/>
      <c r="H20" s="146"/>
    </row>
    <row r="21" s="126" customFormat="1" ht="21.9" customHeight="1" spans="1:8">
      <c r="A21" s="147"/>
      <c r="B21" s="242" t="s">
        <v>42</v>
      </c>
      <c r="C21" s="148"/>
      <c r="D21" s="144" t="s">
        <v>43</v>
      </c>
      <c r="E21" s="145">
        <v>41</v>
      </c>
      <c r="F21" s="136"/>
      <c r="G21" s="143"/>
      <c r="H21" s="146"/>
    </row>
    <row r="22" s="126" customFormat="1" ht="21.9" customHeight="1" spans="1:8">
      <c r="A22" s="147"/>
      <c r="B22" s="242" t="s">
        <v>44</v>
      </c>
      <c r="C22" s="148"/>
      <c r="D22" s="144" t="s">
        <v>45</v>
      </c>
      <c r="E22" s="145">
        <v>42</v>
      </c>
      <c r="F22" s="136">
        <f>G22+H22</f>
        <v>200000</v>
      </c>
      <c r="G22" s="143">
        <v>200000</v>
      </c>
      <c r="H22" s="146"/>
    </row>
    <row r="23" s="126" customFormat="1" ht="21.9" customHeight="1" spans="1:8">
      <c r="A23" s="147"/>
      <c r="B23" s="242" t="s">
        <v>46</v>
      </c>
      <c r="C23" s="148"/>
      <c r="D23" s="144" t="s">
        <v>47</v>
      </c>
      <c r="E23" s="145">
        <v>43</v>
      </c>
      <c r="F23" s="136"/>
      <c r="G23" s="143"/>
      <c r="H23" s="146"/>
    </row>
    <row r="24" s="126" customFormat="1" ht="21.9" customHeight="1" spans="1:8">
      <c r="A24" s="147"/>
      <c r="B24" s="242" t="s">
        <v>48</v>
      </c>
      <c r="C24" s="148"/>
      <c r="D24" s="144" t="s">
        <v>49</v>
      </c>
      <c r="E24" s="145">
        <v>44</v>
      </c>
      <c r="F24" s="136"/>
      <c r="G24" s="143"/>
      <c r="H24" s="146"/>
    </row>
    <row r="25" s="126" customFormat="1" ht="21.9" customHeight="1" spans="1:8">
      <c r="A25" s="147"/>
      <c r="B25" s="242" t="s">
        <v>50</v>
      </c>
      <c r="C25" s="148"/>
      <c r="D25" s="144" t="s">
        <v>51</v>
      </c>
      <c r="E25" s="145">
        <v>45</v>
      </c>
      <c r="F25" s="136"/>
      <c r="G25" s="143"/>
      <c r="H25" s="146"/>
    </row>
    <row r="26" s="126" customFormat="1" ht="21.9" customHeight="1" spans="1:8">
      <c r="A26" s="147"/>
      <c r="B26" s="242" t="s">
        <v>52</v>
      </c>
      <c r="C26" s="148"/>
      <c r="D26" s="144" t="s">
        <v>53</v>
      </c>
      <c r="E26" s="145">
        <v>46</v>
      </c>
      <c r="F26" s="136">
        <f t="shared" ref="F26:F29" si="1">G26+H26</f>
        <v>545788</v>
      </c>
      <c r="G26" s="143">
        <v>545788</v>
      </c>
      <c r="H26" s="146"/>
    </row>
    <row r="27" s="126" customFormat="1" ht="21.9" customHeight="1" spans="1:8">
      <c r="A27" s="147"/>
      <c r="B27" s="242" t="s">
        <v>54</v>
      </c>
      <c r="C27" s="148"/>
      <c r="D27" s="144" t="s">
        <v>55</v>
      </c>
      <c r="E27" s="145">
        <v>47</v>
      </c>
      <c r="F27" s="136"/>
      <c r="G27" s="143"/>
      <c r="H27" s="146"/>
    </row>
    <row r="28" s="126" customFormat="1" ht="21.9" customHeight="1" spans="1:8">
      <c r="A28" s="147"/>
      <c r="B28" s="242" t="s">
        <v>56</v>
      </c>
      <c r="C28" s="148"/>
      <c r="D28" s="144" t="s">
        <v>57</v>
      </c>
      <c r="E28" s="145">
        <v>48</v>
      </c>
      <c r="F28" s="136">
        <f t="shared" si="1"/>
        <v>321000</v>
      </c>
      <c r="G28" s="143">
        <v>141000</v>
      </c>
      <c r="H28" s="146">
        <v>180000</v>
      </c>
    </row>
    <row r="29" s="126" customFormat="1" ht="20.1" customHeight="1" spans="1:10">
      <c r="A29" s="244" t="s">
        <v>58</v>
      </c>
      <c r="B29" s="242" t="s">
        <v>59</v>
      </c>
      <c r="C29" s="143">
        <f>C8+C9</f>
        <v>21391917.04</v>
      </c>
      <c r="D29" s="257" t="s">
        <v>60</v>
      </c>
      <c r="E29" s="145">
        <v>49</v>
      </c>
      <c r="F29" s="143">
        <f t="shared" si="1"/>
        <v>21391917.04</v>
      </c>
      <c r="G29" s="143">
        <f>SUM(G8:G28)</f>
        <v>21211917.04</v>
      </c>
      <c r="H29" s="151">
        <f>SUM(H15:H28)</f>
        <v>180000</v>
      </c>
      <c r="I29" s="167"/>
      <c r="J29" s="167"/>
    </row>
    <row r="30" s="126" customFormat="1" ht="20.1" customHeight="1" spans="1:10">
      <c r="A30" s="152" t="s">
        <v>223</v>
      </c>
      <c r="B30" s="242" t="s">
        <v>62</v>
      </c>
      <c r="C30" s="143"/>
      <c r="D30" s="153" t="s">
        <v>224</v>
      </c>
      <c r="E30" s="145">
        <v>50</v>
      </c>
      <c r="F30" s="154"/>
      <c r="G30" s="143"/>
      <c r="H30" s="146">
        <v>0</v>
      </c>
      <c r="I30" s="167"/>
      <c r="J30" s="167"/>
    </row>
    <row r="31" s="126" customFormat="1" ht="20.1" customHeight="1" spans="1:10">
      <c r="A31" s="152" t="s">
        <v>225</v>
      </c>
      <c r="B31" s="242" t="s">
        <v>65</v>
      </c>
      <c r="C31" s="143"/>
      <c r="D31" s="155"/>
      <c r="E31" s="145">
        <v>51</v>
      </c>
      <c r="F31" s="154"/>
      <c r="G31" s="143"/>
      <c r="H31" s="146"/>
      <c r="I31" s="167"/>
      <c r="J31" s="167"/>
    </row>
    <row r="32" s="126" customFormat="1" ht="20.1" customHeight="1" spans="1:10">
      <c r="A32" s="152" t="s">
        <v>226</v>
      </c>
      <c r="B32" s="242" t="s">
        <v>67</v>
      </c>
      <c r="C32" s="156">
        <v>0</v>
      </c>
      <c r="D32" s="155"/>
      <c r="E32" s="145">
        <v>52</v>
      </c>
      <c r="F32" s="157"/>
      <c r="G32" s="143"/>
      <c r="H32" s="146"/>
      <c r="I32" s="167"/>
      <c r="J32" s="167"/>
    </row>
    <row r="33" s="126" customFormat="1" ht="20.1" customHeight="1" spans="1:10">
      <c r="A33" s="152"/>
      <c r="B33" s="242" t="s">
        <v>69</v>
      </c>
      <c r="C33" s="143"/>
      <c r="D33" s="155"/>
      <c r="E33" s="145">
        <v>53</v>
      </c>
      <c r="F33" s="143"/>
      <c r="G33" s="143"/>
      <c r="H33" s="146"/>
      <c r="I33" s="167"/>
      <c r="J33" s="167"/>
    </row>
    <row r="34" s="124" customFormat="1" ht="20.1" customHeight="1" spans="1:10">
      <c r="A34" s="258" t="s">
        <v>68</v>
      </c>
      <c r="B34" s="259" t="s">
        <v>227</v>
      </c>
      <c r="C34" s="160">
        <f t="shared" ref="C34:H34" si="2">C29</f>
        <v>21391917.04</v>
      </c>
      <c r="D34" s="260" t="s">
        <v>68</v>
      </c>
      <c r="E34" s="162">
        <v>54</v>
      </c>
      <c r="F34" s="160">
        <f t="shared" si="2"/>
        <v>21391917.04</v>
      </c>
      <c r="G34" s="160">
        <f t="shared" si="2"/>
        <v>21211917.04</v>
      </c>
      <c r="H34" s="163">
        <f t="shared" si="2"/>
        <v>180000</v>
      </c>
      <c r="I34" s="127"/>
      <c r="J34" s="127"/>
    </row>
    <row r="35" s="124" customFormat="1" ht="29.25" customHeight="1" spans="1:10">
      <c r="A35" s="164" t="s">
        <v>228</v>
      </c>
      <c r="B35" s="165"/>
      <c r="C35" s="165"/>
      <c r="D35" s="165"/>
      <c r="E35" s="165"/>
      <c r="F35" s="165"/>
      <c r="G35" s="165"/>
      <c r="H35" s="165"/>
      <c r="I35" s="127"/>
      <c r="J35" s="127"/>
    </row>
  </sheetData>
  <mergeCells count="4">
    <mergeCell ref="A2:H2"/>
    <mergeCell ref="A5:C5"/>
    <mergeCell ref="D5:H5"/>
    <mergeCell ref="A35:H3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
  <sheetViews>
    <sheetView topLeftCell="A46" workbookViewId="0">
      <selection activeCell="A45" sqref="$A45:$XFD45"/>
    </sheetView>
  </sheetViews>
  <sheetFormatPr defaultColWidth="9" defaultRowHeight="14.25" outlineLevelCol="6"/>
  <cols>
    <col min="1" max="3" width="5" style="5" customWidth="1"/>
    <col min="4" max="4" width="36.125" style="5" customWidth="1"/>
    <col min="5" max="7" width="25" style="5" customWidth="1"/>
    <col min="8" max="16384" width="9" style="5"/>
  </cols>
  <sheetData>
    <row r="1" s="1" customFormat="1" ht="30" customHeight="1" spans="1:7">
      <c r="A1" s="6" t="s">
        <v>229</v>
      </c>
      <c r="B1" s="6"/>
      <c r="C1" s="6"/>
      <c r="D1" s="6"/>
      <c r="E1" s="6"/>
      <c r="F1" s="6"/>
      <c r="G1" s="6"/>
    </row>
    <row r="2" s="2" customFormat="1" ht="11.1" customHeight="1" spans="1:7">
      <c r="A2" s="7"/>
      <c r="B2" s="7"/>
      <c r="C2" s="7"/>
      <c r="D2" s="7"/>
      <c r="G2" s="46" t="s">
        <v>230</v>
      </c>
    </row>
    <row r="3" s="2" customFormat="1" ht="15" customHeight="1" spans="1:7">
      <c r="A3" s="8" t="s">
        <v>2</v>
      </c>
      <c r="B3" s="8"/>
      <c r="C3" s="7"/>
      <c r="D3" s="7"/>
      <c r="E3" s="10"/>
      <c r="F3" s="10"/>
      <c r="G3" s="46" t="s">
        <v>3</v>
      </c>
    </row>
    <row r="4" s="3" customFormat="1" ht="20.25" customHeight="1" spans="1:7">
      <c r="A4" s="11" t="s">
        <v>231</v>
      </c>
      <c r="B4" s="106"/>
      <c r="C4" s="12"/>
      <c r="D4" s="12"/>
      <c r="E4" s="15" t="s">
        <v>232</v>
      </c>
      <c r="F4" s="16"/>
      <c r="G4" s="107"/>
    </row>
    <row r="5" s="3" customFormat="1" ht="24.75" customHeight="1" spans="1:7">
      <c r="A5" s="17" t="s">
        <v>79</v>
      </c>
      <c r="B5" s="25"/>
      <c r="C5" s="18"/>
      <c r="D5" s="18" t="s">
        <v>80</v>
      </c>
      <c r="E5" s="20" t="s">
        <v>233</v>
      </c>
      <c r="F5" s="20" t="s">
        <v>234</v>
      </c>
      <c r="G5" s="48" t="s">
        <v>211</v>
      </c>
    </row>
    <row r="6" s="3" customFormat="1" ht="18" customHeight="1" spans="1:7">
      <c r="A6" s="17"/>
      <c r="B6" s="25"/>
      <c r="C6" s="18"/>
      <c r="D6" s="18"/>
      <c r="E6" s="20"/>
      <c r="F6" s="20"/>
      <c r="G6" s="48"/>
    </row>
    <row r="7" s="3" customFormat="1" ht="22.5" customHeight="1" spans="1:7">
      <c r="A7" s="17"/>
      <c r="B7" s="25"/>
      <c r="C7" s="18"/>
      <c r="D7" s="18"/>
      <c r="E7" s="22"/>
      <c r="F7" s="22"/>
      <c r="G7" s="49"/>
    </row>
    <row r="8" s="3" customFormat="1" ht="22.5" customHeight="1" spans="1:7">
      <c r="A8" s="17" t="s">
        <v>81</v>
      </c>
      <c r="B8" s="25"/>
      <c r="C8" s="18"/>
      <c r="D8" s="18"/>
      <c r="E8" s="18">
        <v>1</v>
      </c>
      <c r="F8" s="18">
        <v>2</v>
      </c>
      <c r="G8" s="50">
        <v>3</v>
      </c>
    </row>
    <row r="9" s="3" customFormat="1" ht="22.5" customHeight="1" spans="1:7">
      <c r="A9" s="17" t="s">
        <v>82</v>
      </c>
      <c r="B9" s="25"/>
      <c r="C9" s="18"/>
      <c r="D9" s="18"/>
      <c r="E9" s="108">
        <v>21211917.04</v>
      </c>
      <c r="F9" s="108">
        <v>10268809</v>
      </c>
      <c r="G9" s="109">
        <v>10943108.04</v>
      </c>
    </row>
    <row r="10" s="4" customFormat="1" ht="22.5" customHeight="1" spans="1:7">
      <c r="A10" s="110" t="s">
        <v>83</v>
      </c>
      <c r="B10" s="111"/>
      <c r="C10" s="111" t="s">
        <v>84</v>
      </c>
      <c r="D10" s="111" t="s">
        <v>85</v>
      </c>
      <c r="E10" s="108">
        <v>950066</v>
      </c>
      <c r="F10" s="108"/>
      <c r="G10" s="109">
        <v>950066</v>
      </c>
    </row>
    <row r="11" s="4" customFormat="1" ht="22.5" customHeight="1" spans="1:7">
      <c r="A11" s="110" t="s">
        <v>86</v>
      </c>
      <c r="B11" s="111"/>
      <c r="C11" s="111" t="s">
        <v>84</v>
      </c>
      <c r="D11" s="111" t="s">
        <v>87</v>
      </c>
      <c r="E11" s="108">
        <v>2280</v>
      </c>
      <c r="F11" s="108"/>
      <c r="G11" s="109">
        <v>2280</v>
      </c>
    </row>
    <row r="12" s="4" customFormat="1" ht="22.5" customHeight="1" spans="1:7">
      <c r="A12" s="110" t="s">
        <v>88</v>
      </c>
      <c r="B12" s="111"/>
      <c r="C12" s="111" t="s">
        <v>84</v>
      </c>
      <c r="D12" s="111" t="s">
        <v>89</v>
      </c>
      <c r="E12" s="108">
        <v>2280</v>
      </c>
      <c r="F12" s="108"/>
      <c r="G12" s="109">
        <v>2280</v>
      </c>
    </row>
    <row r="13" s="4" customFormat="1" ht="22.5" customHeight="1" spans="1:7">
      <c r="A13" s="110" t="s">
        <v>90</v>
      </c>
      <c r="B13" s="111"/>
      <c r="C13" s="111" t="s">
        <v>84</v>
      </c>
      <c r="D13" s="111" t="s">
        <v>91</v>
      </c>
      <c r="E13" s="108">
        <v>54660</v>
      </c>
      <c r="F13" s="108"/>
      <c r="G13" s="109">
        <v>54660</v>
      </c>
    </row>
    <row r="14" s="4" customFormat="1" ht="22.5" customHeight="1" spans="1:7">
      <c r="A14" s="110" t="s">
        <v>92</v>
      </c>
      <c r="B14" s="111"/>
      <c r="C14" s="111" t="s">
        <v>84</v>
      </c>
      <c r="D14" s="111" t="s">
        <v>93</v>
      </c>
      <c r="E14" s="108">
        <v>54660</v>
      </c>
      <c r="F14" s="108"/>
      <c r="G14" s="109">
        <v>54660</v>
      </c>
    </row>
    <row r="15" s="4" customFormat="1" ht="22.5" customHeight="1" spans="1:7">
      <c r="A15" s="110" t="s">
        <v>94</v>
      </c>
      <c r="B15" s="111"/>
      <c r="C15" s="111" t="s">
        <v>84</v>
      </c>
      <c r="D15" s="111" t="s">
        <v>95</v>
      </c>
      <c r="E15" s="108">
        <v>100000</v>
      </c>
      <c r="F15" s="108"/>
      <c r="G15" s="109">
        <v>100000</v>
      </c>
    </row>
    <row r="16" s="4" customFormat="1" ht="22.5" customHeight="1" spans="1:7">
      <c r="A16" s="110" t="s">
        <v>96</v>
      </c>
      <c r="B16" s="111"/>
      <c r="C16" s="111" t="s">
        <v>84</v>
      </c>
      <c r="D16" s="111" t="s">
        <v>97</v>
      </c>
      <c r="E16" s="108">
        <v>100000</v>
      </c>
      <c r="F16" s="108"/>
      <c r="G16" s="109">
        <v>100000</v>
      </c>
    </row>
    <row r="17" s="4" customFormat="1" ht="22.5" customHeight="1" spans="1:7">
      <c r="A17" s="110" t="s">
        <v>98</v>
      </c>
      <c r="B17" s="111"/>
      <c r="C17" s="111" t="s">
        <v>84</v>
      </c>
      <c r="D17" s="111" t="s">
        <v>99</v>
      </c>
      <c r="E17" s="108">
        <v>793126</v>
      </c>
      <c r="F17" s="108"/>
      <c r="G17" s="109">
        <v>793126</v>
      </c>
    </row>
    <row r="18" s="4" customFormat="1" ht="22.5" customHeight="1" spans="1:7">
      <c r="A18" s="110" t="s">
        <v>100</v>
      </c>
      <c r="B18" s="111"/>
      <c r="C18" s="111" t="s">
        <v>84</v>
      </c>
      <c r="D18" s="111" t="s">
        <v>101</v>
      </c>
      <c r="E18" s="108">
        <v>793126</v>
      </c>
      <c r="F18" s="108"/>
      <c r="G18" s="109">
        <v>793126</v>
      </c>
    </row>
    <row r="19" s="4" customFormat="1" ht="22.5" customHeight="1" spans="1:7">
      <c r="A19" s="110" t="s">
        <v>102</v>
      </c>
      <c r="B19" s="111"/>
      <c r="C19" s="111" t="s">
        <v>84</v>
      </c>
      <c r="D19" s="111" t="s">
        <v>103</v>
      </c>
      <c r="E19" s="108">
        <v>1527267</v>
      </c>
      <c r="F19" s="108">
        <v>1527267</v>
      </c>
      <c r="G19" s="109"/>
    </row>
    <row r="20" s="4" customFormat="1" ht="22.5" customHeight="1" spans="1:7">
      <c r="A20" s="110" t="s">
        <v>104</v>
      </c>
      <c r="B20" s="111"/>
      <c r="C20" s="111" t="s">
        <v>84</v>
      </c>
      <c r="D20" s="111" t="s">
        <v>105</v>
      </c>
      <c r="E20" s="108">
        <v>1014868</v>
      </c>
      <c r="F20" s="108">
        <v>1014868</v>
      </c>
      <c r="G20" s="109"/>
    </row>
    <row r="21" s="4" customFormat="1" ht="22.5" customHeight="1" spans="1:7">
      <c r="A21" s="110" t="s">
        <v>106</v>
      </c>
      <c r="B21" s="111"/>
      <c r="C21" s="111" t="s">
        <v>84</v>
      </c>
      <c r="D21" s="111" t="s">
        <v>107</v>
      </c>
      <c r="E21" s="108">
        <v>57105</v>
      </c>
      <c r="F21" s="108">
        <v>57105</v>
      </c>
      <c r="G21" s="109"/>
    </row>
    <row r="22" s="4" customFormat="1" ht="22.5" customHeight="1" spans="1:7">
      <c r="A22" s="110" t="s">
        <v>108</v>
      </c>
      <c r="B22" s="111"/>
      <c r="C22" s="111" t="s">
        <v>84</v>
      </c>
      <c r="D22" s="111" t="s">
        <v>109</v>
      </c>
      <c r="E22" s="108">
        <v>957763</v>
      </c>
      <c r="F22" s="108">
        <v>957763</v>
      </c>
      <c r="G22" s="109"/>
    </row>
    <row r="23" s="4" customFormat="1" ht="22.5" customHeight="1" spans="1:7">
      <c r="A23" s="110" t="s">
        <v>110</v>
      </c>
      <c r="B23" s="111"/>
      <c r="C23" s="111" t="s">
        <v>84</v>
      </c>
      <c r="D23" s="111" t="s">
        <v>111</v>
      </c>
      <c r="E23" s="108">
        <v>448174</v>
      </c>
      <c r="F23" s="108">
        <v>448174</v>
      </c>
      <c r="G23" s="109"/>
    </row>
    <row r="24" s="4" customFormat="1" ht="22.5" customHeight="1" spans="1:7">
      <c r="A24" s="110" t="s">
        <v>112</v>
      </c>
      <c r="B24" s="111"/>
      <c r="C24" s="111" t="s">
        <v>84</v>
      </c>
      <c r="D24" s="111" t="s">
        <v>113</v>
      </c>
      <c r="E24" s="108">
        <v>356674</v>
      </c>
      <c r="F24" s="108">
        <v>356674</v>
      </c>
      <c r="G24" s="109"/>
    </row>
    <row r="25" s="4" customFormat="1" ht="22.5" customHeight="1" spans="1:7">
      <c r="A25" s="110" t="s">
        <v>114</v>
      </c>
      <c r="B25" s="111"/>
      <c r="C25" s="111" t="s">
        <v>84</v>
      </c>
      <c r="D25" s="111" t="s">
        <v>115</v>
      </c>
      <c r="E25" s="108">
        <v>91500</v>
      </c>
      <c r="F25" s="108">
        <v>91500</v>
      </c>
      <c r="G25" s="109"/>
    </row>
    <row r="26" s="4" customFormat="1" ht="22.5" customHeight="1" spans="1:7">
      <c r="A26" s="110" t="s">
        <v>116</v>
      </c>
      <c r="B26" s="111"/>
      <c r="C26" s="111" t="s">
        <v>84</v>
      </c>
      <c r="D26" s="111" t="s">
        <v>117</v>
      </c>
      <c r="E26" s="108">
        <v>389</v>
      </c>
      <c r="F26" s="108">
        <v>389</v>
      </c>
      <c r="G26" s="109"/>
    </row>
    <row r="27" s="4" customFormat="1" ht="22.5" customHeight="1" spans="1:7">
      <c r="A27" s="110" t="s">
        <v>118</v>
      </c>
      <c r="B27" s="111"/>
      <c r="C27" s="111" t="s">
        <v>84</v>
      </c>
      <c r="D27" s="111" t="s">
        <v>119</v>
      </c>
      <c r="E27" s="108">
        <v>389</v>
      </c>
      <c r="F27" s="108">
        <v>389</v>
      </c>
      <c r="G27" s="109"/>
    </row>
    <row r="28" s="4" customFormat="1" ht="22.5" customHeight="1" spans="1:7">
      <c r="A28" s="110" t="s">
        <v>120</v>
      </c>
      <c r="B28" s="111"/>
      <c r="C28" s="111" t="s">
        <v>84</v>
      </c>
      <c r="D28" s="111" t="s">
        <v>121</v>
      </c>
      <c r="E28" s="108">
        <v>63836</v>
      </c>
      <c r="F28" s="108">
        <v>63836</v>
      </c>
      <c r="G28" s="109"/>
    </row>
    <row r="29" s="4" customFormat="1" ht="22.5" customHeight="1" spans="1:7">
      <c r="A29" s="110" t="s">
        <v>122</v>
      </c>
      <c r="B29" s="111"/>
      <c r="C29" s="111" t="s">
        <v>84</v>
      </c>
      <c r="D29" s="111" t="s">
        <v>123</v>
      </c>
      <c r="E29" s="108">
        <v>31916</v>
      </c>
      <c r="F29" s="108">
        <v>31916</v>
      </c>
      <c r="G29" s="109"/>
    </row>
    <row r="30" s="4" customFormat="1" ht="22.5" customHeight="1" spans="1:7">
      <c r="A30" s="110" t="s">
        <v>124</v>
      </c>
      <c r="B30" s="111"/>
      <c r="C30" s="111" t="s">
        <v>84</v>
      </c>
      <c r="D30" s="111" t="s">
        <v>125</v>
      </c>
      <c r="E30" s="108">
        <v>31920</v>
      </c>
      <c r="F30" s="108">
        <v>31920</v>
      </c>
      <c r="G30" s="109"/>
    </row>
    <row r="31" s="4" customFormat="1" ht="22.5" customHeight="1" spans="1:7">
      <c r="A31" s="110" t="s">
        <v>126</v>
      </c>
      <c r="B31" s="111"/>
      <c r="C31" s="111" t="s">
        <v>84</v>
      </c>
      <c r="D31" s="111" t="s">
        <v>127</v>
      </c>
      <c r="E31" s="108">
        <v>1122205</v>
      </c>
      <c r="F31" s="108">
        <v>1122205</v>
      </c>
      <c r="G31" s="109"/>
    </row>
    <row r="32" s="4" customFormat="1" ht="22.5" customHeight="1" spans="1:7">
      <c r="A32" s="110" t="s">
        <v>128</v>
      </c>
      <c r="B32" s="111"/>
      <c r="C32" s="111" t="s">
        <v>84</v>
      </c>
      <c r="D32" s="111" t="s">
        <v>129</v>
      </c>
      <c r="E32" s="108">
        <v>1119205</v>
      </c>
      <c r="F32" s="108">
        <v>1119205</v>
      </c>
      <c r="G32" s="109"/>
    </row>
    <row r="33" s="4" customFormat="1" ht="22.5" customHeight="1" spans="1:7">
      <c r="A33" s="110" t="s">
        <v>130</v>
      </c>
      <c r="B33" s="111"/>
      <c r="C33" s="111" t="s">
        <v>84</v>
      </c>
      <c r="D33" s="111" t="s">
        <v>131</v>
      </c>
      <c r="E33" s="108">
        <v>364698</v>
      </c>
      <c r="F33" s="108">
        <v>364698</v>
      </c>
      <c r="G33" s="109"/>
    </row>
    <row r="34" s="4" customFormat="1" ht="22.5" customHeight="1" spans="1:7">
      <c r="A34" s="110" t="s">
        <v>132</v>
      </c>
      <c r="B34" s="111"/>
      <c r="C34" s="111" t="s">
        <v>84</v>
      </c>
      <c r="D34" s="111" t="s">
        <v>133</v>
      </c>
      <c r="E34" s="108">
        <v>136768</v>
      </c>
      <c r="F34" s="108">
        <v>136768</v>
      </c>
      <c r="G34" s="109"/>
    </row>
    <row r="35" s="4" customFormat="1" ht="22.5" customHeight="1" spans="1:7">
      <c r="A35" s="110" t="s">
        <v>134</v>
      </c>
      <c r="B35" s="111"/>
      <c r="C35" s="111" t="s">
        <v>84</v>
      </c>
      <c r="D35" s="111" t="s">
        <v>135</v>
      </c>
      <c r="E35" s="108">
        <v>617739</v>
      </c>
      <c r="F35" s="108">
        <v>617739</v>
      </c>
      <c r="G35" s="109"/>
    </row>
    <row r="36" s="4" customFormat="1" ht="22.5" customHeight="1" spans="1:7">
      <c r="A36" s="110" t="s">
        <v>136</v>
      </c>
      <c r="B36" s="111"/>
      <c r="C36" s="111" t="s">
        <v>84</v>
      </c>
      <c r="D36" s="111" t="s">
        <v>137</v>
      </c>
      <c r="E36" s="108">
        <v>3000</v>
      </c>
      <c r="F36" s="108">
        <v>3000</v>
      </c>
      <c r="G36" s="109"/>
    </row>
    <row r="37" s="4" customFormat="1" ht="22.5" customHeight="1" spans="1:7">
      <c r="A37" s="110" t="s">
        <v>138</v>
      </c>
      <c r="B37" s="111"/>
      <c r="C37" s="111" t="s">
        <v>84</v>
      </c>
      <c r="D37" s="111" t="s">
        <v>139</v>
      </c>
      <c r="E37" s="108">
        <v>3000</v>
      </c>
      <c r="F37" s="108">
        <v>3000</v>
      </c>
      <c r="G37" s="109"/>
    </row>
    <row r="38" s="4" customFormat="1" ht="22.5" customHeight="1" spans="1:7">
      <c r="A38" s="110" t="s">
        <v>140</v>
      </c>
      <c r="B38" s="111"/>
      <c r="C38" s="111" t="s">
        <v>84</v>
      </c>
      <c r="D38" s="111" t="s">
        <v>141</v>
      </c>
      <c r="E38" s="108">
        <v>153500</v>
      </c>
      <c r="F38" s="108"/>
      <c r="G38" s="109">
        <v>153500</v>
      </c>
    </row>
    <row r="39" s="4" customFormat="1" ht="22.5" customHeight="1" spans="1:7">
      <c r="A39" s="110" t="s">
        <v>142</v>
      </c>
      <c r="B39" s="111"/>
      <c r="C39" s="111" t="s">
        <v>84</v>
      </c>
      <c r="D39" s="111" t="s">
        <v>143</v>
      </c>
      <c r="E39" s="108">
        <v>150000</v>
      </c>
      <c r="F39" s="108"/>
      <c r="G39" s="109">
        <v>150000</v>
      </c>
    </row>
    <row r="40" s="4" customFormat="1" ht="22.5" customHeight="1" spans="1:7">
      <c r="A40" s="110" t="s">
        <v>144</v>
      </c>
      <c r="B40" s="111"/>
      <c r="C40" s="111" t="s">
        <v>84</v>
      </c>
      <c r="D40" s="111" t="s">
        <v>145</v>
      </c>
      <c r="E40" s="108">
        <v>150000</v>
      </c>
      <c r="F40" s="108"/>
      <c r="G40" s="109">
        <v>150000</v>
      </c>
    </row>
    <row r="41" s="4" customFormat="1" ht="22.5" customHeight="1" spans="1:7">
      <c r="A41" s="110" t="s">
        <v>146</v>
      </c>
      <c r="B41" s="111"/>
      <c r="C41" s="111" t="s">
        <v>84</v>
      </c>
      <c r="D41" s="111" t="s">
        <v>147</v>
      </c>
      <c r="E41" s="108">
        <v>3500</v>
      </c>
      <c r="F41" s="108"/>
      <c r="G41" s="109">
        <v>3500</v>
      </c>
    </row>
    <row r="42" s="4" customFormat="1" ht="22.5" customHeight="1" spans="1:7">
      <c r="A42" s="110" t="s">
        <v>148</v>
      </c>
      <c r="B42" s="111"/>
      <c r="C42" s="111" t="s">
        <v>84</v>
      </c>
      <c r="D42" s="111" t="s">
        <v>149</v>
      </c>
      <c r="E42" s="108">
        <v>3500</v>
      </c>
      <c r="F42" s="108"/>
      <c r="G42" s="109">
        <v>3500</v>
      </c>
    </row>
    <row r="43" s="4" customFormat="1" ht="22.5" customHeight="1" spans="1:7">
      <c r="A43" s="110" t="s">
        <v>150</v>
      </c>
      <c r="B43" s="111"/>
      <c r="C43" s="111" t="s">
        <v>84</v>
      </c>
      <c r="D43" s="111" t="s">
        <v>151</v>
      </c>
      <c r="E43" s="108">
        <v>16572091.04</v>
      </c>
      <c r="F43" s="108">
        <v>7073549</v>
      </c>
      <c r="G43" s="109">
        <v>9498542.04</v>
      </c>
    </row>
    <row r="44" s="4" customFormat="1" ht="22.5" customHeight="1" spans="1:7">
      <c r="A44" s="110" t="s">
        <v>152</v>
      </c>
      <c r="B44" s="111"/>
      <c r="C44" s="111" t="s">
        <v>84</v>
      </c>
      <c r="D44" s="111" t="s">
        <v>153</v>
      </c>
      <c r="E44" s="108">
        <v>14447814.36</v>
      </c>
      <c r="F44" s="108">
        <v>7073549</v>
      </c>
      <c r="G44" s="109">
        <v>7374265.36</v>
      </c>
    </row>
    <row r="45" s="4" customFormat="1" ht="22.5" customHeight="1" spans="1:7">
      <c r="A45" s="110" t="s">
        <v>154</v>
      </c>
      <c r="B45" s="111"/>
      <c r="C45" s="111" t="s">
        <v>84</v>
      </c>
      <c r="D45" s="111" t="s">
        <v>155</v>
      </c>
      <c r="E45" s="108">
        <v>7073549</v>
      </c>
      <c r="F45" s="108">
        <v>7073549</v>
      </c>
      <c r="G45" s="109"/>
    </row>
    <row r="46" s="4" customFormat="1" ht="22.5" customHeight="1" spans="1:7">
      <c r="A46" s="110" t="s">
        <v>156</v>
      </c>
      <c r="B46" s="111"/>
      <c r="C46" s="111" t="s">
        <v>84</v>
      </c>
      <c r="D46" s="111" t="s">
        <v>157</v>
      </c>
      <c r="E46" s="108">
        <v>60000</v>
      </c>
      <c r="F46" s="108"/>
      <c r="G46" s="109">
        <v>60000</v>
      </c>
    </row>
    <row r="47" s="4" customFormat="1" ht="22.5" customHeight="1" spans="1:7">
      <c r="A47" s="110" t="s">
        <v>158</v>
      </c>
      <c r="B47" s="111"/>
      <c r="C47" s="111" t="s">
        <v>84</v>
      </c>
      <c r="D47" s="111" t="s">
        <v>159</v>
      </c>
      <c r="E47" s="108">
        <v>10000</v>
      </c>
      <c r="F47" s="108"/>
      <c r="G47" s="109">
        <v>10000</v>
      </c>
    </row>
    <row r="48" s="4" customFormat="1" ht="22.5" customHeight="1" spans="1:7">
      <c r="A48" s="110" t="s">
        <v>160</v>
      </c>
      <c r="B48" s="111"/>
      <c r="C48" s="111" t="s">
        <v>84</v>
      </c>
      <c r="D48" s="111" t="s">
        <v>161</v>
      </c>
      <c r="E48" s="108">
        <v>131025</v>
      </c>
      <c r="F48" s="108"/>
      <c r="G48" s="109">
        <v>131025</v>
      </c>
    </row>
    <row r="49" s="4" customFormat="1" ht="22.5" customHeight="1" spans="1:7">
      <c r="A49" s="110" t="s">
        <v>162</v>
      </c>
      <c r="B49" s="111"/>
      <c r="C49" s="111" t="s">
        <v>84</v>
      </c>
      <c r="D49" s="111" t="s">
        <v>163</v>
      </c>
      <c r="E49" s="108">
        <v>100000</v>
      </c>
      <c r="F49" s="108"/>
      <c r="G49" s="109">
        <v>100000</v>
      </c>
    </row>
    <row r="50" s="4" customFormat="1" ht="22.5" customHeight="1" spans="1:7">
      <c r="A50" s="110" t="s">
        <v>164</v>
      </c>
      <c r="B50" s="111"/>
      <c r="C50" s="111" t="s">
        <v>84</v>
      </c>
      <c r="D50" s="111" t="s">
        <v>165</v>
      </c>
      <c r="E50" s="108">
        <v>43000</v>
      </c>
      <c r="F50" s="108"/>
      <c r="G50" s="109">
        <v>43000</v>
      </c>
    </row>
    <row r="51" s="4" customFormat="1" ht="22.5" customHeight="1" spans="1:7">
      <c r="A51" s="110" t="s">
        <v>166</v>
      </c>
      <c r="B51" s="111"/>
      <c r="C51" s="111" t="s">
        <v>84</v>
      </c>
      <c r="D51" s="111" t="s">
        <v>167</v>
      </c>
      <c r="E51" s="108">
        <v>836160</v>
      </c>
      <c r="F51" s="108"/>
      <c r="G51" s="109">
        <v>836160</v>
      </c>
    </row>
    <row r="52" s="4" customFormat="1" ht="22.5" customHeight="1" spans="1:7">
      <c r="A52" s="110" t="s">
        <v>168</v>
      </c>
      <c r="B52" s="111"/>
      <c r="C52" s="111" t="s">
        <v>84</v>
      </c>
      <c r="D52" s="111" t="s">
        <v>169</v>
      </c>
      <c r="E52" s="108">
        <v>1110960.36</v>
      </c>
      <c r="F52" s="108"/>
      <c r="G52" s="109">
        <v>1110960.36</v>
      </c>
    </row>
    <row r="53" s="4" customFormat="1" ht="22.5" customHeight="1" spans="1:7">
      <c r="A53" s="110" t="s">
        <v>170</v>
      </c>
      <c r="B53" s="111"/>
      <c r="C53" s="111" t="s">
        <v>84</v>
      </c>
      <c r="D53" s="111" t="s">
        <v>171</v>
      </c>
      <c r="E53" s="108">
        <v>3530000</v>
      </c>
      <c r="F53" s="108"/>
      <c r="G53" s="109">
        <v>3530000</v>
      </c>
    </row>
    <row r="54" s="4" customFormat="1" ht="22.5" customHeight="1" spans="1:7">
      <c r="A54" s="110" t="s">
        <v>172</v>
      </c>
      <c r="B54" s="111"/>
      <c r="C54" s="111" t="s">
        <v>84</v>
      </c>
      <c r="D54" s="111" t="s">
        <v>173</v>
      </c>
      <c r="E54" s="108">
        <v>1553120</v>
      </c>
      <c r="F54" s="108"/>
      <c r="G54" s="109">
        <v>1553120</v>
      </c>
    </row>
    <row r="55" s="4" customFormat="1" ht="22.5" customHeight="1" spans="1:7">
      <c r="A55" s="110" t="s">
        <v>174</v>
      </c>
      <c r="B55" s="111"/>
      <c r="C55" s="111" t="s">
        <v>84</v>
      </c>
      <c r="D55" s="111" t="s">
        <v>175</v>
      </c>
      <c r="E55" s="108">
        <v>100000</v>
      </c>
      <c r="F55" s="108"/>
      <c r="G55" s="109">
        <v>100000</v>
      </c>
    </row>
    <row r="56" s="4" customFormat="1" ht="22.5" customHeight="1" spans="1:7">
      <c r="A56" s="110" t="s">
        <v>176</v>
      </c>
      <c r="B56" s="111"/>
      <c r="C56" s="111" t="s">
        <v>84</v>
      </c>
      <c r="D56" s="111" t="s">
        <v>177</v>
      </c>
      <c r="E56" s="108">
        <v>100000</v>
      </c>
      <c r="F56" s="108"/>
      <c r="G56" s="109">
        <v>100000</v>
      </c>
    </row>
    <row r="57" s="4" customFormat="1" ht="22.5" customHeight="1" spans="1:7">
      <c r="A57" s="110" t="s">
        <v>178</v>
      </c>
      <c r="B57" s="111"/>
      <c r="C57" s="111" t="s">
        <v>84</v>
      </c>
      <c r="D57" s="111" t="s">
        <v>179</v>
      </c>
      <c r="E57" s="108">
        <v>265200</v>
      </c>
      <c r="F57" s="108"/>
      <c r="G57" s="109">
        <v>265200</v>
      </c>
    </row>
    <row r="58" s="4" customFormat="1" ht="22.5" customHeight="1" spans="1:7">
      <c r="A58" s="110" t="s">
        <v>180</v>
      </c>
      <c r="B58" s="111"/>
      <c r="C58" s="111" t="s">
        <v>84</v>
      </c>
      <c r="D58" s="111" t="s">
        <v>181</v>
      </c>
      <c r="E58" s="108">
        <v>265200</v>
      </c>
      <c r="F58" s="108"/>
      <c r="G58" s="109">
        <v>265200</v>
      </c>
    </row>
    <row r="59" s="4" customFormat="1" ht="22.5" customHeight="1" spans="1:7">
      <c r="A59" s="110" t="s">
        <v>182</v>
      </c>
      <c r="B59" s="111"/>
      <c r="C59" s="111" t="s">
        <v>84</v>
      </c>
      <c r="D59" s="111" t="s">
        <v>183</v>
      </c>
      <c r="E59" s="108">
        <v>1759076.68</v>
      </c>
      <c r="F59" s="108"/>
      <c r="G59" s="109">
        <v>1759076.68</v>
      </c>
    </row>
    <row r="60" s="4" customFormat="1" ht="22.5" customHeight="1" spans="1:7">
      <c r="A60" s="110" t="s">
        <v>184</v>
      </c>
      <c r="B60" s="111"/>
      <c r="C60" s="111" t="s">
        <v>84</v>
      </c>
      <c r="D60" s="111" t="s">
        <v>185</v>
      </c>
      <c r="E60" s="108">
        <v>1759076.68</v>
      </c>
      <c r="F60" s="108"/>
      <c r="G60" s="109">
        <v>1759076.68</v>
      </c>
    </row>
    <row r="61" s="4" customFormat="1" ht="22.5" customHeight="1" spans="1:7">
      <c r="A61" s="110" t="s">
        <v>186</v>
      </c>
      <c r="B61" s="111"/>
      <c r="C61" s="111" t="s">
        <v>84</v>
      </c>
      <c r="D61" s="111" t="s">
        <v>187</v>
      </c>
      <c r="E61" s="108">
        <v>200000</v>
      </c>
      <c r="F61" s="108"/>
      <c r="G61" s="109">
        <v>200000</v>
      </c>
    </row>
    <row r="62" s="4" customFormat="1" ht="22.5" customHeight="1" spans="1:7">
      <c r="A62" s="110" t="s">
        <v>188</v>
      </c>
      <c r="B62" s="111"/>
      <c r="C62" s="111" t="s">
        <v>84</v>
      </c>
      <c r="D62" s="111" t="s">
        <v>189</v>
      </c>
      <c r="E62" s="108">
        <v>200000</v>
      </c>
      <c r="F62" s="108"/>
      <c r="G62" s="109">
        <v>200000</v>
      </c>
    </row>
    <row r="63" s="4" customFormat="1" ht="22.5" customHeight="1" spans="1:7">
      <c r="A63" s="110" t="s">
        <v>190</v>
      </c>
      <c r="B63" s="111"/>
      <c r="C63" s="111" t="s">
        <v>84</v>
      </c>
      <c r="D63" s="111" t="s">
        <v>191</v>
      </c>
      <c r="E63" s="108">
        <v>200000</v>
      </c>
      <c r="F63" s="108"/>
      <c r="G63" s="109">
        <v>200000</v>
      </c>
    </row>
    <row r="64" s="4" customFormat="1" ht="22.5" customHeight="1" spans="1:7">
      <c r="A64" s="110" t="s">
        <v>192</v>
      </c>
      <c r="B64" s="111"/>
      <c r="C64" s="111" t="s">
        <v>84</v>
      </c>
      <c r="D64" s="111" t="s">
        <v>193</v>
      </c>
      <c r="E64" s="108">
        <v>545788</v>
      </c>
      <c r="F64" s="108">
        <v>545788</v>
      </c>
      <c r="G64" s="109"/>
    </row>
    <row r="65" s="4" customFormat="1" ht="22.5" customHeight="1" spans="1:7">
      <c r="A65" s="110" t="s">
        <v>194</v>
      </c>
      <c r="B65" s="111"/>
      <c r="C65" s="111" t="s">
        <v>84</v>
      </c>
      <c r="D65" s="111" t="s">
        <v>195</v>
      </c>
      <c r="E65" s="108">
        <v>545788</v>
      </c>
      <c r="F65" s="108">
        <v>545788</v>
      </c>
      <c r="G65" s="109"/>
    </row>
    <row r="66" s="4" customFormat="1" ht="22.5" customHeight="1" spans="1:7">
      <c r="A66" s="110" t="s">
        <v>196</v>
      </c>
      <c r="B66" s="111"/>
      <c r="C66" s="111" t="s">
        <v>84</v>
      </c>
      <c r="D66" s="111" t="s">
        <v>197</v>
      </c>
      <c r="E66" s="108">
        <v>545788</v>
      </c>
      <c r="F66" s="108">
        <v>545788</v>
      </c>
      <c r="G66" s="109"/>
    </row>
    <row r="67" s="4" customFormat="1" ht="22.5" customHeight="1" spans="1:7">
      <c r="A67" s="110" t="s">
        <v>198</v>
      </c>
      <c r="B67" s="111"/>
      <c r="C67" s="111" t="s">
        <v>84</v>
      </c>
      <c r="D67" s="111" t="s">
        <v>199</v>
      </c>
      <c r="E67" s="108">
        <v>141000</v>
      </c>
      <c r="F67" s="108"/>
      <c r="G67" s="109">
        <v>141000</v>
      </c>
    </row>
    <row r="68" s="4" customFormat="1" ht="22.5" customHeight="1" spans="1:7">
      <c r="A68" s="110" t="s">
        <v>204</v>
      </c>
      <c r="B68" s="111"/>
      <c r="C68" s="111" t="s">
        <v>84</v>
      </c>
      <c r="D68" s="111" t="s">
        <v>199</v>
      </c>
      <c r="E68" s="108">
        <v>141000</v>
      </c>
      <c r="F68" s="108"/>
      <c r="G68" s="109">
        <v>141000</v>
      </c>
    </row>
    <row r="69" s="4" customFormat="1" ht="22.5" customHeight="1" spans="1:7">
      <c r="A69" s="112" t="s">
        <v>205</v>
      </c>
      <c r="B69" s="113"/>
      <c r="C69" s="113" t="s">
        <v>84</v>
      </c>
      <c r="D69" s="113" t="s">
        <v>206</v>
      </c>
      <c r="E69" s="114">
        <v>141000</v>
      </c>
      <c r="F69" s="114"/>
      <c r="G69" s="115">
        <v>141000</v>
      </c>
    </row>
    <row r="70" s="4" customFormat="1" ht="22.5" customHeight="1" spans="1:7">
      <c r="A70" s="116"/>
      <c r="B70" s="117"/>
      <c r="C70" s="118"/>
      <c r="D70" s="119"/>
      <c r="E70" s="120"/>
      <c r="F70" s="120"/>
      <c r="G70" s="121"/>
    </row>
    <row r="71" s="5" customFormat="1" ht="32.25" customHeight="1" spans="1:7">
      <c r="A71" s="122" t="s">
        <v>235</v>
      </c>
      <c r="B71" s="122"/>
      <c r="C71" s="123"/>
      <c r="D71" s="123"/>
      <c r="E71" s="123"/>
      <c r="F71" s="123"/>
      <c r="G71" s="123"/>
    </row>
    <row r="72" s="5" customFormat="1" spans="1:2">
      <c r="A72" s="45"/>
      <c r="B72" s="45"/>
    </row>
    <row r="73" s="5" customFormat="1" spans="1:2">
      <c r="A73" s="45"/>
      <c r="B73" s="45"/>
    </row>
    <row r="74" s="5" customFormat="1" spans="1:2">
      <c r="A74" s="45"/>
      <c r="B74" s="45"/>
    </row>
    <row r="75" s="5" customFormat="1" spans="1:2">
      <c r="A75" s="45"/>
      <c r="B75" s="45"/>
    </row>
  </sheetData>
  <mergeCells count="7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G71"/>
    <mergeCell ref="D5:D7"/>
    <mergeCell ref="E5:E7"/>
    <mergeCell ref="F5:F7"/>
    <mergeCell ref="G5:G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E31" sqref="E31"/>
    </sheetView>
  </sheetViews>
  <sheetFormatPr defaultColWidth="9" defaultRowHeight="12.75"/>
  <cols>
    <col min="1" max="1" width="8" style="79"/>
    <col min="2" max="2" width="26.9" style="79" customWidth="1"/>
    <col min="3" max="3" width="10.375" style="79" customWidth="1"/>
    <col min="4" max="4" width="8" style="79" customWidth="1"/>
    <col min="5" max="5" width="19" style="79"/>
    <col min="6" max="6" width="13.25" style="79" customWidth="1"/>
    <col min="7" max="7" width="8" style="79" customWidth="1"/>
    <col min="8" max="8" width="31.625" style="79" customWidth="1"/>
    <col min="9" max="9" width="8.6" style="79" customWidth="1"/>
    <col min="10" max="10" width="8.5" style="79" customWidth="1"/>
    <col min="11" max="16384" width="9" style="79"/>
  </cols>
  <sheetData>
    <row r="1" s="79" customFormat="1" ht="20.25" spans="1:9">
      <c r="A1" s="83" t="s">
        <v>236</v>
      </c>
      <c r="B1" s="83"/>
      <c r="C1" s="83"/>
      <c r="D1" s="83"/>
      <c r="E1" s="83"/>
      <c r="F1" s="83"/>
      <c r="G1" s="83"/>
      <c r="H1" s="83"/>
      <c r="I1" s="83"/>
    </row>
    <row r="2" s="80" customFormat="1" ht="20.25" customHeight="1" spans="1:9">
      <c r="A2" s="7"/>
      <c r="B2" s="7"/>
      <c r="C2" s="7"/>
      <c r="D2" s="2"/>
      <c r="E2" s="2"/>
      <c r="F2" s="2"/>
      <c r="G2" s="2"/>
      <c r="H2" s="2"/>
      <c r="I2" s="101" t="s">
        <v>237</v>
      </c>
    </row>
    <row r="3" s="81" customFormat="1" ht="15" customHeight="1" spans="1:9">
      <c r="A3" s="84" t="s">
        <v>2</v>
      </c>
      <c r="B3" s="85"/>
      <c r="C3" s="85"/>
      <c r="D3" s="85"/>
      <c r="E3" s="85"/>
      <c r="F3" s="85"/>
      <c r="G3" s="85"/>
      <c r="H3" s="85"/>
      <c r="I3" s="102" t="s">
        <v>3</v>
      </c>
    </row>
    <row r="4" s="82" customFormat="1" ht="30.75" customHeight="1" spans="1:9">
      <c r="A4" s="86" t="s">
        <v>238</v>
      </c>
      <c r="B4" s="87" t="s">
        <v>80</v>
      </c>
      <c r="C4" s="87" t="s">
        <v>8</v>
      </c>
      <c r="D4" s="86" t="s">
        <v>238</v>
      </c>
      <c r="E4" s="87" t="s">
        <v>80</v>
      </c>
      <c r="F4" s="87" t="s">
        <v>8</v>
      </c>
      <c r="G4" s="86" t="s">
        <v>238</v>
      </c>
      <c r="H4" s="87" t="s">
        <v>80</v>
      </c>
      <c r="I4" s="103" t="s">
        <v>8</v>
      </c>
    </row>
    <row r="5" s="82" customFormat="1" ht="12.6" customHeight="1" spans="1:9">
      <c r="A5" s="88">
        <v>301</v>
      </c>
      <c r="B5" s="89" t="s">
        <v>239</v>
      </c>
      <c r="C5" s="90">
        <v>8232839</v>
      </c>
      <c r="D5" s="91">
        <v>302</v>
      </c>
      <c r="E5" s="89" t="s">
        <v>240</v>
      </c>
      <c r="F5" s="92">
        <v>899788.93</v>
      </c>
      <c r="G5" s="91">
        <v>310</v>
      </c>
      <c r="H5" s="89" t="s">
        <v>241</v>
      </c>
      <c r="I5" s="104"/>
    </row>
    <row r="6" s="82" customFormat="1" ht="12.6" customHeight="1" spans="1:9">
      <c r="A6" s="88">
        <v>30101</v>
      </c>
      <c r="B6" s="89" t="s">
        <v>242</v>
      </c>
      <c r="C6" s="90">
        <v>3140709</v>
      </c>
      <c r="D6" s="91">
        <v>30201</v>
      </c>
      <c r="E6" s="89" t="s">
        <v>243</v>
      </c>
      <c r="F6" s="92">
        <v>120270.98</v>
      </c>
      <c r="G6" s="91">
        <v>31001</v>
      </c>
      <c r="H6" s="89" t="s">
        <v>244</v>
      </c>
      <c r="I6" s="104"/>
    </row>
    <row r="7" s="82" customFormat="1" ht="12.6" customHeight="1" spans="1:9">
      <c r="A7" s="88">
        <v>30102</v>
      </c>
      <c r="B7" s="89" t="s">
        <v>245</v>
      </c>
      <c r="C7" s="90">
        <v>1624423</v>
      </c>
      <c r="D7" s="91">
        <v>30202</v>
      </c>
      <c r="E7" s="89" t="s">
        <v>246</v>
      </c>
      <c r="F7" s="92">
        <v>13392</v>
      </c>
      <c r="G7" s="91">
        <v>31002</v>
      </c>
      <c r="H7" s="89" t="s">
        <v>247</v>
      </c>
      <c r="I7" s="104"/>
    </row>
    <row r="8" s="82" customFormat="1" ht="12.6" customHeight="1" spans="1:9">
      <c r="A8" s="88">
        <v>30103</v>
      </c>
      <c r="B8" s="89" t="s">
        <v>248</v>
      </c>
      <c r="C8" s="90">
        <v>404854</v>
      </c>
      <c r="D8" s="91">
        <v>30203</v>
      </c>
      <c r="E8" s="89" t="s">
        <v>249</v>
      </c>
      <c r="F8" s="92"/>
      <c r="G8" s="91">
        <v>31003</v>
      </c>
      <c r="H8" s="89" t="s">
        <v>250</v>
      </c>
      <c r="I8" s="104"/>
    </row>
    <row r="9" s="82" customFormat="1" ht="12.6" customHeight="1" spans="1:9">
      <c r="A9" s="88">
        <v>30106</v>
      </c>
      <c r="B9" s="89" t="s">
        <v>251</v>
      </c>
      <c r="C9" s="90"/>
      <c r="D9" s="91">
        <v>30204</v>
      </c>
      <c r="E9" s="89" t="s">
        <v>252</v>
      </c>
      <c r="F9" s="92"/>
      <c r="G9" s="91">
        <v>31005</v>
      </c>
      <c r="H9" s="89" t="s">
        <v>253</v>
      </c>
      <c r="I9" s="104"/>
    </row>
    <row r="10" s="82" customFormat="1" ht="12.6" customHeight="1" spans="1:9">
      <c r="A10" s="88">
        <v>30107</v>
      </c>
      <c r="B10" s="89" t="s">
        <v>254</v>
      </c>
      <c r="C10" s="90">
        <v>991000</v>
      </c>
      <c r="D10" s="91">
        <v>30205</v>
      </c>
      <c r="E10" s="89" t="s">
        <v>255</v>
      </c>
      <c r="F10" s="92">
        <v>12773.4</v>
      </c>
      <c r="G10" s="91">
        <v>31006</v>
      </c>
      <c r="H10" s="89" t="s">
        <v>256</v>
      </c>
      <c r="I10" s="104"/>
    </row>
    <row r="11" s="82" customFormat="1" ht="12.6" customHeight="1" spans="1:9">
      <c r="A11" s="88">
        <v>30108</v>
      </c>
      <c r="B11" s="89" t="s">
        <v>257</v>
      </c>
      <c r="C11" s="90">
        <v>957763</v>
      </c>
      <c r="D11" s="91">
        <v>30206</v>
      </c>
      <c r="E11" s="89" t="s">
        <v>258</v>
      </c>
      <c r="F11" s="92">
        <v>47741</v>
      </c>
      <c r="G11" s="91">
        <v>31007</v>
      </c>
      <c r="H11" s="89" t="s">
        <v>259</v>
      </c>
      <c r="I11" s="104"/>
    </row>
    <row r="12" s="82" customFormat="1" ht="12.6" customHeight="1" spans="1:9">
      <c r="A12" s="88">
        <v>30109</v>
      </c>
      <c r="B12" s="89" t="s">
        <v>260</v>
      </c>
      <c r="C12" s="90">
        <v>364698</v>
      </c>
      <c r="D12" s="91">
        <v>30207</v>
      </c>
      <c r="E12" s="89" t="s">
        <v>261</v>
      </c>
      <c r="F12" s="92"/>
      <c r="G12" s="91">
        <v>31008</v>
      </c>
      <c r="H12" s="89" t="s">
        <v>262</v>
      </c>
      <c r="I12" s="104"/>
    </row>
    <row r="13" s="82" customFormat="1" ht="12.6" customHeight="1" spans="1:9">
      <c r="A13" s="88">
        <v>30110</v>
      </c>
      <c r="B13" s="89" t="s">
        <v>263</v>
      </c>
      <c r="C13" s="90">
        <v>136768</v>
      </c>
      <c r="D13" s="91">
        <v>30208</v>
      </c>
      <c r="E13" s="89" t="s">
        <v>264</v>
      </c>
      <c r="F13" s="92"/>
      <c r="G13" s="91">
        <v>31009</v>
      </c>
      <c r="H13" s="89" t="s">
        <v>265</v>
      </c>
      <c r="I13" s="104"/>
    </row>
    <row r="14" s="82" customFormat="1" ht="12.6" customHeight="1" spans="1:9">
      <c r="A14" s="88">
        <v>30111</v>
      </c>
      <c r="B14" s="89" t="s">
        <v>266</v>
      </c>
      <c r="C14" s="90">
        <v>63836</v>
      </c>
      <c r="D14" s="91">
        <v>30209</v>
      </c>
      <c r="E14" s="89" t="s">
        <v>267</v>
      </c>
      <c r="F14" s="92">
        <v>1620</v>
      </c>
      <c r="G14" s="91">
        <v>31010</v>
      </c>
      <c r="H14" s="89" t="s">
        <v>268</v>
      </c>
      <c r="I14" s="104"/>
    </row>
    <row r="15" s="82" customFormat="1" ht="12.6" customHeight="1" spans="1:9">
      <c r="A15" s="88">
        <v>30112</v>
      </c>
      <c r="B15" s="89" t="s">
        <v>269</v>
      </c>
      <c r="C15" s="90">
        <v>63836</v>
      </c>
      <c r="D15" s="91">
        <v>30211</v>
      </c>
      <c r="E15" s="89" t="s">
        <v>270</v>
      </c>
      <c r="F15" s="92">
        <v>160318.35</v>
      </c>
      <c r="G15" s="91">
        <v>31011</v>
      </c>
      <c r="H15" s="89" t="s">
        <v>271</v>
      </c>
      <c r="I15" s="104"/>
    </row>
    <row r="16" s="82" customFormat="1" ht="12.6" customHeight="1" spans="1:9">
      <c r="A16" s="88">
        <v>30113</v>
      </c>
      <c r="B16" s="89" t="s">
        <v>197</v>
      </c>
      <c r="C16" s="90">
        <v>545788</v>
      </c>
      <c r="D16" s="91">
        <v>30212</v>
      </c>
      <c r="E16" s="89" t="s">
        <v>272</v>
      </c>
      <c r="F16" s="92"/>
      <c r="G16" s="91">
        <v>31012</v>
      </c>
      <c r="H16" s="89" t="s">
        <v>273</v>
      </c>
      <c r="I16" s="104"/>
    </row>
    <row r="17" s="82" customFormat="1" ht="12.6" customHeight="1" spans="1:9">
      <c r="A17" s="88">
        <v>30114</v>
      </c>
      <c r="B17" s="89" t="s">
        <v>274</v>
      </c>
      <c r="C17" s="90">
        <v>3000</v>
      </c>
      <c r="D17" s="91">
        <v>30213</v>
      </c>
      <c r="E17" s="89" t="s">
        <v>275</v>
      </c>
      <c r="F17" s="92">
        <v>33566</v>
      </c>
      <c r="G17" s="91">
        <v>31013</v>
      </c>
      <c r="H17" s="89" t="s">
        <v>276</v>
      </c>
      <c r="I17" s="104"/>
    </row>
    <row r="18" s="82" customFormat="1" ht="12.6" customHeight="1" spans="1:9">
      <c r="A18" s="88">
        <v>30199</v>
      </c>
      <c r="B18" s="89" t="s">
        <v>277</v>
      </c>
      <c r="C18" s="90"/>
      <c r="D18" s="91">
        <v>30214</v>
      </c>
      <c r="E18" s="89" t="s">
        <v>278</v>
      </c>
      <c r="F18" s="92"/>
      <c r="G18" s="91">
        <v>31019</v>
      </c>
      <c r="H18" s="89" t="s">
        <v>279</v>
      </c>
      <c r="I18" s="104"/>
    </row>
    <row r="19" s="82" customFormat="1" ht="12.6" customHeight="1" spans="1:9">
      <c r="A19" s="88">
        <v>303</v>
      </c>
      <c r="B19" s="89" t="s">
        <v>280</v>
      </c>
      <c r="C19" s="90">
        <v>1136181.07</v>
      </c>
      <c r="D19" s="91">
        <v>30215</v>
      </c>
      <c r="E19" s="89" t="s">
        <v>281</v>
      </c>
      <c r="F19" s="92"/>
      <c r="G19" s="91">
        <v>31021</v>
      </c>
      <c r="H19" s="89" t="s">
        <v>282</v>
      </c>
      <c r="I19" s="104"/>
    </row>
    <row r="20" s="82" customFormat="1" ht="12.6" customHeight="1" spans="1:9">
      <c r="A20" s="88">
        <v>30301</v>
      </c>
      <c r="B20" s="89" t="s">
        <v>283</v>
      </c>
      <c r="C20" s="90"/>
      <c r="D20" s="91">
        <v>30216</v>
      </c>
      <c r="E20" s="89" t="s">
        <v>284</v>
      </c>
      <c r="F20" s="92">
        <v>12469.5</v>
      </c>
      <c r="G20" s="91">
        <v>31022</v>
      </c>
      <c r="H20" s="89" t="s">
        <v>285</v>
      </c>
      <c r="I20" s="104"/>
    </row>
    <row r="21" s="82" customFormat="1" ht="12.6" customHeight="1" spans="1:9">
      <c r="A21" s="88">
        <v>30302</v>
      </c>
      <c r="B21" s="89" t="s">
        <v>286</v>
      </c>
      <c r="C21" s="90"/>
      <c r="D21" s="91">
        <v>30217</v>
      </c>
      <c r="E21" s="89" t="s">
        <v>287</v>
      </c>
      <c r="F21" s="92">
        <v>67782.5</v>
      </c>
      <c r="G21" s="91">
        <v>31099</v>
      </c>
      <c r="H21" s="89" t="s">
        <v>288</v>
      </c>
      <c r="I21" s="104"/>
    </row>
    <row r="22" s="82" customFormat="1" ht="12.6" customHeight="1" spans="1:9">
      <c r="A22" s="88">
        <v>30303</v>
      </c>
      <c r="B22" s="89" t="s">
        <v>289</v>
      </c>
      <c r="C22" s="90"/>
      <c r="D22" s="91">
        <v>30218</v>
      </c>
      <c r="E22" s="89" t="s">
        <v>290</v>
      </c>
      <c r="F22" s="92"/>
      <c r="G22" s="91">
        <v>312</v>
      </c>
      <c r="H22" s="89" t="s">
        <v>291</v>
      </c>
      <c r="I22" s="104"/>
    </row>
    <row r="23" s="82" customFormat="1" ht="12.6" customHeight="1" spans="1:9">
      <c r="A23" s="88">
        <v>30304</v>
      </c>
      <c r="B23" s="89" t="s">
        <v>292</v>
      </c>
      <c r="C23" s="90">
        <v>448174</v>
      </c>
      <c r="D23" s="91">
        <v>30224</v>
      </c>
      <c r="E23" s="89" t="s">
        <v>293</v>
      </c>
      <c r="F23" s="92"/>
      <c r="G23" s="91">
        <v>31201</v>
      </c>
      <c r="H23" s="89" t="s">
        <v>294</v>
      </c>
      <c r="I23" s="104"/>
    </row>
    <row r="24" s="82" customFormat="1" ht="12.6" customHeight="1" spans="1:9">
      <c r="A24" s="88">
        <v>30305</v>
      </c>
      <c r="B24" s="89" t="s">
        <v>295</v>
      </c>
      <c r="C24" s="90">
        <v>57105</v>
      </c>
      <c r="D24" s="91">
        <v>30225</v>
      </c>
      <c r="E24" s="89" t="s">
        <v>296</v>
      </c>
      <c r="F24" s="92"/>
      <c r="G24" s="91">
        <v>31203</v>
      </c>
      <c r="H24" s="89" t="s">
        <v>297</v>
      </c>
      <c r="I24" s="104"/>
    </row>
    <row r="25" s="82" customFormat="1" ht="12.6" customHeight="1" spans="1:9">
      <c r="A25" s="88">
        <v>30306</v>
      </c>
      <c r="B25" s="89" t="s">
        <v>298</v>
      </c>
      <c r="C25" s="90">
        <v>389</v>
      </c>
      <c r="D25" s="91">
        <v>30226</v>
      </c>
      <c r="E25" s="89" t="s">
        <v>299</v>
      </c>
      <c r="F25" s="92">
        <v>62720.5</v>
      </c>
      <c r="G25" s="91">
        <v>31204</v>
      </c>
      <c r="H25" s="89" t="s">
        <v>300</v>
      </c>
      <c r="I25" s="104"/>
    </row>
    <row r="26" s="82" customFormat="1" ht="12.6" customHeight="1" spans="1:9">
      <c r="A26" s="88">
        <v>30307</v>
      </c>
      <c r="B26" s="89" t="s">
        <v>301</v>
      </c>
      <c r="C26" s="90">
        <v>617739</v>
      </c>
      <c r="D26" s="91">
        <v>30227</v>
      </c>
      <c r="E26" s="89" t="s">
        <v>302</v>
      </c>
      <c r="F26" s="92"/>
      <c r="G26" s="91">
        <v>31205</v>
      </c>
      <c r="H26" s="89" t="s">
        <v>303</v>
      </c>
      <c r="I26" s="104"/>
    </row>
    <row r="27" s="82" customFormat="1" ht="12.6" customHeight="1" spans="1:9">
      <c r="A27" s="88">
        <v>30308</v>
      </c>
      <c r="B27" s="89" t="s">
        <v>304</v>
      </c>
      <c r="C27" s="90"/>
      <c r="D27" s="91">
        <v>30228</v>
      </c>
      <c r="E27" s="89" t="s">
        <v>305</v>
      </c>
      <c r="F27" s="92">
        <v>176493</v>
      </c>
      <c r="G27" s="91">
        <v>31299</v>
      </c>
      <c r="H27" s="89" t="s">
        <v>306</v>
      </c>
      <c r="I27" s="104"/>
    </row>
    <row r="28" s="82" customFormat="1" ht="12.6" customHeight="1" spans="1:9">
      <c r="A28" s="88">
        <v>30309</v>
      </c>
      <c r="B28" s="89" t="s">
        <v>307</v>
      </c>
      <c r="C28" s="90"/>
      <c r="D28" s="91">
        <v>30229</v>
      </c>
      <c r="E28" s="89" t="s">
        <v>308</v>
      </c>
      <c r="F28" s="92">
        <v>41062.5</v>
      </c>
      <c r="G28" s="91">
        <v>313</v>
      </c>
      <c r="H28" s="89" t="s">
        <v>309</v>
      </c>
      <c r="I28" s="104"/>
    </row>
    <row r="29" s="82" customFormat="1" ht="12.6" customHeight="1" spans="1:9">
      <c r="A29" s="88">
        <v>30310</v>
      </c>
      <c r="B29" s="89" t="s">
        <v>310</v>
      </c>
      <c r="C29" s="90"/>
      <c r="D29" s="91">
        <v>30231</v>
      </c>
      <c r="E29" s="89" t="s">
        <v>311</v>
      </c>
      <c r="F29" s="92">
        <v>20000</v>
      </c>
      <c r="G29" s="91">
        <v>31302</v>
      </c>
      <c r="H29" s="89" t="s">
        <v>312</v>
      </c>
      <c r="I29" s="104"/>
    </row>
    <row r="30" s="82" customFormat="1" ht="12.6" customHeight="1" spans="1:9">
      <c r="A30" s="88">
        <v>30399</v>
      </c>
      <c r="B30" s="89" t="s">
        <v>313</v>
      </c>
      <c r="C30" s="90">
        <v>12774.07</v>
      </c>
      <c r="D30" s="91">
        <v>30239</v>
      </c>
      <c r="E30" s="89" t="s">
        <v>314</v>
      </c>
      <c r="F30" s="92">
        <v>116070</v>
      </c>
      <c r="G30" s="91">
        <v>31303</v>
      </c>
      <c r="H30" s="89" t="s">
        <v>315</v>
      </c>
      <c r="I30" s="104"/>
    </row>
    <row r="31" s="82" customFormat="1" ht="12.6" customHeight="1" spans="1:9">
      <c r="A31" s="93"/>
      <c r="B31" s="89"/>
      <c r="C31" s="90"/>
      <c r="D31" s="91">
        <v>30240</v>
      </c>
      <c r="E31" s="89" t="s">
        <v>316</v>
      </c>
      <c r="F31" s="92">
        <v>13509.2</v>
      </c>
      <c r="G31" s="91">
        <v>399</v>
      </c>
      <c r="H31" s="89" t="s">
        <v>199</v>
      </c>
      <c r="I31" s="104"/>
    </row>
    <row r="32" s="82" customFormat="1" ht="12.6" customHeight="1" spans="1:9">
      <c r="A32" s="93"/>
      <c r="B32" s="89"/>
      <c r="C32" s="90"/>
      <c r="D32" s="91">
        <v>30299</v>
      </c>
      <c r="E32" s="89" t="s">
        <v>317</v>
      </c>
      <c r="F32" s="92"/>
      <c r="G32" s="91">
        <v>39906</v>
      </c>
      <c r="H32" s="89" t="s">
        <v>318</v>
      </c>
      <c r="I32" s="104"/>
    </row>
    <row r="33" s="82" customFormat="1" ht="12.6" customHeight="1" spans="1:9">
      <c r="A33" s="93"/>
      <c r="B33" s="89"/>
      <c r="C33" s="90"/>
      <c r="D33" s="91">
        <v>307</v>
      </c>
      <c r="E33" s="89" t="s">
        <v>319</v>
      </c>
      <c r="F33" s="92"/>
      <c r="G33" s="91">
        <v>39907</v>
      </c>
      <c r="H33" s="89" t="s">
        <v>320</v>
      </c>
      <c r="I33" s="104"/>
    </row>
    <row r="34" s="82" customFormat="1" ht="12.6" customHeight="1" spans="1:9">
      <c r="A34" s="93"/>
      <c r="B34" s="89"/>
      <c r="C34" s="90"/>
      <c r="D34" s="91">
        <v>30701</v>
      </c>
      <c r="E34" s="89" t="s">
        <v>321</v>
      </c>
      <c r="F34" s="92"/>
      <c r="G34" s="91">
        <v>39908</v>
      </c>
      <c r="H34" s="89" t="s">
        <v>322</v>
      </c>
      <c r="I34" s="104"/>
    </row>
    <row r="35" s="82" customFormat="1" ht="12.6" customHeight="1" spans="1:9">
      <c r="A35" s="93"/>
      <c r="B35" s="89"/>
      <c r="C35" s="90"/>
      <c r="D35" s="91">
        <v>30702</v>
      </c>
      <c r="E35" s="89" t="s">
        <v>323</v>
      </c>
      <c r="F35" s="92"/>
      <c r="G35" s="91">
        <v>39999</v>
      </c>
      <c r="H35" s="89" t="s">
        <v>206</v>
      </c>
      <c r="I35" s="104"/>
    </row>
    <row r="36" s="82" customFormat="1" ht="12.6" customHeight="1" spans="1:9">
      <c r="A36" s="93"/>
      <c r="B36" s="89"/>
      <c r="C36" s="90"/>
      <c r="D36" s="91">
        <v>30703</v>
      </c>
      <c r="E36" s="89" t="s">
        <v>324</v>
      </c>
      <c r="F36" s="92"/>
      <c r="G36" s="89"/>
      <c r="H36" s="89"/>
      <c r="I36" s="104"/>
    </row>
    <row r="37" s="82" customFormat="1" ht="12.6" customHeight="1" spans="1:9">
      <c r="A37" s="94"/>
      <c r="B37" s="95"/>
      <c r="C37" s="90"/>
      <c r="D37" s="91">
        <v>30704</v>
      </c>
      <c r="E37" s="89" t="s">
        <v>325</v>
      </c>
      <c r="F37" s="92"/>
      <c r="G37" s="96"/>
      <c r="H37" s="96"/>
      <c r="I37" s="104"/>
    </row>
    <row r="38" s="82" customFormat="1" ht="12.6" customHeight="1" spans="1:9">
      <c r="A38" s="97" t="s">
        <v>326</v>
      </c>
      <c r="B38" s="98"/>
      <c r="C38" s="99">
        <f>C5+C19</f>
        <v>9369020.07</v>
      </c>
      <c r="D38" s="98" t="s">
        <v>327</v>
      </c>
      <c r="E38" s="98"/>
      <c r="F38" s="98"/>
      <c r="G38" s="98"/>
      <c r="H38" s="98"/>
      <c r="I38" s="105">
        <f>F5</f>
        <v>899788.93</v>
      </c>
    </row>
    <row r="39" s="79" customFormat="1" ht="19.5" customHeight="1" spans="1:9">
      <c r="A39" s="100" t="s">
        <v>328</v>
      </c>
      <c r="B39" s="100"/>
      <c r="C39" s="100"/>
      <c r="D39" s="100"/>
      <c r="E39" s="100"/>
      <c r="F39" s="100"/>
      <c r="G39" s="100"/>
      <c r="H39" s="100"/>
      <c r="I39" s="100"/>
    </row>
  </sheetData>
  <mergeCells count="5">
    <mergeCell ref="A1:I1"/>
    <mergeCell ref="A37:B37"/>
    <mergeCell ref="A38:B38"/>
    <mergeCell ref="D38:H38"/>
    <mergeCell ref="A39:I3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opLeftCell="B1" workbookViewId="0">
      <selection activeCell="H23" sqref="H23"/>
    </sheetView>
  </sheetViews>
  <sheetFormatPr defaultColWidth="9" defaultRowHeight="14.25"/>
  <cols>
    <col min="1" max="1" width="13.875" style="5" customWidth="1"/>
    <col min="2" max="5" width="10.1" style="5" customWidth="1"/>
    <col min="6" max="6" width="13.125" style="5" customWidth="1"/>
    <col min="7" max="12" width="10.1" style="5" customWidth="1"/>
    <col min="13" max="14" width="9" style="5"/>
    <col min="15" max="15" width="12.625" style="5"/>
    <col min="16" max="16384" width="9" style="5"/>
  </cols>
  <sheetData>
    <row r="1" s="1" customFormat="1" ht="30" customHeight="1" spans="1:12">
      <c r="A1" s="6" t="s">
        <v>329</v>
      </c>
      <c r="B1" s="6"/>
      <c r="C1" s="6"/>
      <c r="D1" s="6"/>
      <c r="E1" s="6"/>
      <c r="F1" s="6"/>
      <c r="G1" s="6"/>
      <c r="H1" s="6"/>
      <c r="I1" s="6"/>
      <c r="J1" s="6"/>
      <c r="K1" s="6"/>
      <c r="L1" s="6"/>
    </row>
    <row r="2" s="2" customFormat="1" ht="11.1" customHeight="1" spans="12:12">
      <c r="L2" s="46" t="s">
        <v>330</v>
      </c>
    </row>
    <row r="3" s="2" customFormat="1" ht="15" customHeight="1" spans="1:12">
      <c r="A3" s="8" t="s">
        <v>2</v>
      </c>
      <c r="B3" s="9"/>
      <c r="C3" s="9"/>
      <c r="D3" s="9"/>
      <c r="E3" s="9"/>
      <c r="F3" s="9"/>
      <c r="G3" s="9"/>
      <c r="H3" s="9"/>
      <c r="I3" s="9"/>
      <c r="J3" s="9"/>
      <c r="K3" s="10"/>
      <c r="L3" s="46" t="s">
        <v>3</v>
      </c>
    </row>
    <row r="4" s="3" customFormat="1" ht="27.9" customHeight="1" spans="1:12">
      <c r="A4" s="55" t="s">
        <v>331</v>
      </c>
      <c r="B4" s="56"/>
      <c r="C4" s="56"/>
      <c r="D4" s="56"/>
      <c r="E4" s="56"/>
      <c r="F4" s="57"/>
      <c r="G4" s="58" t="s">
        <v>8</v>
      </c>
      <c r="H4" s="56"/>
      <c r="I4" s="56"/>
      <c r="J4" s="56"/>
      <c r="K4" s="56"/>
      <c r="L4" s="73"/>
    </row>
    <row r="5" s="3" customFormat="1" ht="30" customHeight="1" spans="1:12">
      <c r="A5" s="59" t="s">
        <v>82</v>
      </c>
      <c r="B5" s="60" t="s">
        <v>332</v>
      </c>
      <c r="C5" s="61" t="s">
        <v>333</v>
      </c>
      <c r="D5" s="62"/>
      <c r="E5" s="63"/>
      <c r="F5" s="64" t="s">
        <v>334</v>
      </c>
      <c r="G5" s="65" t="s">
        <v>82</v>
      </c>
      <c r="H5" s="60" t="s">
        <v>332</v>
      </c>
      <c r="I5" s="61" t="s">
        <v>333</v>
      </c>
      <c r="J5" s="62"/>
      <c r="K5" s="63"/>
      <c r="L5" s="74" t="s">
        <v>334</v>
      </c>
    </row>
    <row r="6" s="3" customFormat="1" ht="30" customHeight="1" spans="1:12">
      <c r="A6" s="66"/>
      <c r="B6" s="67"/>
      <c r="C6" s="67" t="s">
        <v>233</v>
      </c>
      <c r="D6" s="67" t="s">
        <v>335</v>
      </c>
      <c r="E6" s="67" t="s">
        <v>336</v>
      </c>
      <c r="F6" s="64"/>
      <c r="G6" s="68"/>
      <c r="H6" s="67"/>
      <c r="I6" s="67" t="s">
        <v>233</v>
      </c>
      <c r="J6" s="67" t="s">
        <v>335</v>
      </c>
      <c r="K6" s="67" t="s">
        <v>336</v>
      </c>
      <c r="L6" s="75"/>
    </row>
    <row r="7" s="3" customFormat="1" ht="27.9" customHeight="1" spans="1:12">
      <c r="A7" s="69">
        <v>1</v>
      </c>
      <c r="B7" s="70">
        <v>2</v>
      </c>
      <c r="C7" s="70">
        <v>3</v>
      </c>
      <c r="D7" s="70">
        <v>4</v>
      </c>
      <c r="E7" s="70">
        <v>5</v>
      </c>
      <c r="F7" s="70">
        <v>6</v>
      </c>
      <c r="G7" s="70">
        <v>7</v>
      </c>
      <c r="H7" s="70">
        <v>8</v>
      </c>
      <c r="I7" s="70">
        <v>9</v>
      </c>
      <c r="J7" s="70">
        <v>10</v>
      </c>
      <c r="K7" s="70">
        <v>11</v>
      </c>
      <c r="L7" s="76">
        <v>12</v>
      </c>
    </row>
    <row r="8" s="54" customFormat="1" ht="42.75" customHeight="1" spans="1:12">
      <c r="A8" s="71">
        <f>C8+F8</f>
        <v>157224</v>
      </c>
      <c r="B8" s="72">
        <v>0</v>
      </c>
      <c r="C8" s="72">
        <f>E8</f>
        <v>20000</v>
      </c>
      <c r="D8" s="72">
        <v>0</v>
      </c>
      <c r="E8" s="72">
        <v>20000</v>
      </c>
      <c r="F8" s="72">
        <v>137224</v>
      </c>
      <c r="G8" s="72">
        <f>I8+L8</f>
        <v>87782.5</v>
      </c>
      <c r="H8" s="72">
        <v>0</v>
      </c>
      <c r="I8" s="72">
        <f>K8</f>
        <v>20000</v>
      </c>
      <c r="J8" s="72">
        <v>0</v>
      </c>
      <c r="K8" s="77">
        <v>20000</v>
      </c>
      <c r="L8" s="78">
        <v>67782.5</v>
      </c>
    </row>
    <row r="9" s="5" customFormat="1" ht="45" customHeight="1" spans="1:12">
      <c r="A9" s="43" t="s">
        <v>337</v>
      </c>
      <c r="B9" s="44"/>
      <c r="C9" s="44"/>
      <c r="D9" s="44"/>
      <c r="E9" s="44"/>
      <c r="F9" s="44"/>
      <c r="G9" s="44"/>
      <c r="H9" s="44"/>
      <c r="I9" s="44"/>
      <c r="J9" s="44"/>
      <c r="K9" s="44"/>
      <c r="L9" s="4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J8" sqref="J8"/>
    </sheetView>
  </sheetViews>
  <sheetFormatPr defaultColWidth="9" defaultRowHeight="14.25"/>
  <cols>
    <col min="1" max="1" width="4.6" style="5" customWidth="1"/>
    <col min="2" max="2" width="11" style="5" customWidth="1"/>
    <col min="3" max="3" width="16.5" style="5" customWidth="1"/>
    <col min="4" max="4" width="14" style="5" customWidth="1"/>
    <col min="5" max="9" width="16.6" style="5" customWidth="1"/>
    <col min="10" max="16384" width="9" style="5"/>
  </cols>
  <sheetData>
    <row r="1" s="1" customFormat="1" ht="30" customHeight="1" spans="1:9">
      <c r="A1" s="6" t="s">
        <v>338</v>
      </c>
      <c r="B1" s="6"/>
      <c r="C1" s="6"/>
      <c r="D1" s="6"/>
      <c r="E1" s="6"/>
      <c r="F1" s="6"/>
      <c r="G1" s="6"/>
      <c r="H1" s="6"/>
      <c r="I1" s="6"/>
    </row>
    <row r="2" s="2" customFormat="1" ht="11.1" customHeight="1" spans="1:9">
      <c r="A2" s="7"/>
      <c r="B2" s="7"/>
      <c r="C2" s="7"/>
      <c r="I2" s="46" t="s">
        <v>339</v>
      </c>
    </row>
    <row r="3" s="2" customFormat="1" ht="15" customHeight="1" spans="1:9">
      <c r="A3" s="8" t="s">
        <v>340</v>
      </c>
      <c r="B3" s="7" t="s">
        <v>341</v>
      </c>
      <c r="C3" s="7"/>
      <c r="D3" s="9"/>
      <c r="E3" s="9"/>
      <c r="F3" s="9"/>
      <c r="G3" s="9"/>
      <c r="H3" s="10"/>
      <c r="I3" s="46" t="s">
        <v>3</v>
      </c>
    </row>
    <row r="4" s="3" customFormat="1" ht="20.25" customHeight="1" spans="1:9">
      <c r="A4" s="11" t="s">
        <v>231</v>
      </c>
      <c r="B4" s="12"/>
      <c r="C4" s="12"/>
      <c r="D4" s="13" t="s">
        <v>342</v>
      </c>
      <c r="E4" s="14" t="s">
        <v>343</v>
      </c>
      <c r="F4" s="15" t="s">
        <v>232</v>
      </c>
      <c r="G4" s="16"/>
      <c r="H4" s="16"/>
      <c r="I4" s="47" t="s">
        <v>344</v>
      </c>
    </row>
    <row r="5" s="3" customFormat="1" ht="27" customHeight="1" spans="1:9">
      <c r="A5" s="17" t="s">
        <v>79</v>
      </c>
      <c r="B5" s="18"/>
      <c r="C5" s="18" t="s">
        <v>80</v>
      </c>
      <c r="D5" s="19"/>
      <c r="E5" s="20"/>
      <c r="F5" s="20" t="s">
        <v>233</v>
      </c>
      <c r="G5" s="20" t="s">
        <v>234</v>
      </c>
      <c r="H5" s="19" t="s">
        <v>211</v>
      </c>
      <c r="I5" s="48"/>
    </row>
    <row r="6" s="3" customFormat="1" ht="18" customHeight="1" spans="1:9">
      <c r="A6" s="17"/>
      <c r="B6" s="18"/>
      <c r="C6" s="18"/>
      <c r="D6" s="19"/>
      <c r="E6" s="20"/>
      <c r="F6" s="20"/>
      <c r="G6" s="20"/>
      <c r="H6" s="19"/>
      <c r="I6" s="48"/>
    </row>
    <row r="7" s="3" customFormat="1" ht="22.5" customHeight="1" spans="1:9">
      <c r="A7" s="17"/>
      <c r="B7" s="18"/>
      <c r="C7" s="18"/>
      <c r="D7" s="21"/>
      <c r="E7" s="22"/>
      <c r="F7" s="22"/>
      <c r="G7" s="22"/>
      <c r="H7" s="21"/>
      <c r="I7" s="49"/>
    </row>
    <row r="8" s="3" customFormat="1" ht="22.5" customHeight="1" spans="1:9">
      <c r="A8" s="23" t="s">
        <v>81</v>
      </c>
      <c r="B8" s="24"/>
      <c r="C8" s="25"/>
      <c r="D8" s="18">
        <v>1</v>
      </c>
      <c r="E8" s="18">
        <v>2</v>
      </c>
      <c r="F8" s="18">
        <v>3</v>
      </c>
      <c r="G8" s="18">
        <v>4</v>
      </c>
      <c r="H8" s="26">
        <v>5</v>
      </c>
      <c r="I8" s="50">
        <v>6</v>
      </c>
    </row>
    <row r="9" s="3" customFormat="1" ht="22.5" customHeight="1" spans="1:9">
      <c r="A9" s="27" t="s">
        <v>82</v>
      </c>
      <c r="B9" s="28"/>
      <c r="C9" s="29"/>
      <c r="D9" s="30"/>
      <c r="E9" s="31">
        <f>E10</f>
        <v>180000</v>
      </c>
      <c r="F9" s="31">
        <f>F10</f>
        <v>180000</v>
      </c>
      <c r="G9" s="31"/>
      <c r="H9" s="31">
        <f>H10</f>
        <v>180000</v>
      </c>
      <c r="I9" s="51"/>
    </row>
    <row r="10" s="4" customFormat="1" ht="22.5" customHeight="1" spans="1:9">
      <c r="A10" s="17">
        <v>229</v>
      </c>
      <c r="B10" s="18"/>
      <c r="C10" s="32" t="s">
        <v>199</v>
      </c>
      <c r="D10" s="33"/>
      <c r="E10" s="34">
        <v>180000</v>
      </c>
      <c r="F10" s="34">
        <v>180000</v>
      </c>
      <c r="G10" s="34"/>
      <c r="H10" s="34">
        <v>180000</v>
      </c>
      <c r="I10" s="52"/>
    </row>
    <row r="11" s="4" customFormat="1" ht="51" customHeight="1" spans="1:9">
      <c r="A11" s="17">
        <v>22960</v>
      </c>
      <c r="B11" s="18"/>
      <c r="C11" s="32" t="s">
        <v>201</v>
      </c>
      <c r="D11" s="33"/>
      <c r="E11" s="34">
        <v>180000</v>
      </c>
      <c r="F11" s="34">
        <v>180000</v>
      </c>
      <c r="G11" s="34"/>
      <c r="H11" s="34">
        <v>180000</v>
      </c>
      <c r="I11" s="52"/>
    </row>
    <row r="12" s="4" customFormat="1" ht="28" customHeight="1" spans="1:9">
      <c r="A12" s="17">
        <v>2296002</v>
      </c>
      <c r="B12" s="18"/>
      <c r="C12" s="32" t="s">
        <v>203</v>
      </c>
      <c r="D12" s="33"/>
      <c r="E12" s="34">
        <v>180000</v>
      </c>
      <c r="F12" s="34">
        <v>180000</v>
      </c>
      <c r="G12" s="34"/>
      <c r="H12" s="34">
        <v>180000</v>
      </c>
      <c r="I12" s="52"/>
    </row>
    <row r="13" s="4" customFormat="1" ht="22.5" customHeight="1" spans="1:9">
      <c r="A13" s="17"/>
      <c r="B13" s="18"/>
      <c r="C13" s="35"/>
      <c r="D13" s="33"/>
      <c r="E13" s="36"/>
      <c r="F13" s="36"/>
      <c r="G13" s="36"/>
      <c r="H13" s="37"/>
      <c r="I13" s="52"/>
    </row>
    <row r="14" s="4" customFormat="1" ht="22.5" customHeight="1" spans="1:9">
      <c r="A14" s="17"/>
      <c r="B14" s="18"/>
      <c r="C14" s="35"/>
      <c r="D14" s="33"/>
      <c r="E14" s="36"/>
      <c r="F14" s="36"/>
      <c r="G14" s="36"/>
      <c r="H14" s="37"/>
      <c r="I14" s="52"/>
    </row>
    <row r="15" s="4" customFormat="1" ht="22.5" customHeight="1" spans="1:9">
      <c r="A15" s="38"/>
      <c r="B15" s="39"/>
      <c r="C15" s="40"/>
      <c r="D15" s="41"/>
      <c r="E15" s="41"/>
      <c r="F15" s="41"/>
      <c r="G15" s="41"/>
      <c r="H15" s="42"/>
      <c r="I15" s="53"/>
    </row>
    <row r="16" s="5" customFormat="1" ht="32.25" customHeight="1" spans="1:9">
      <c r="A16" s="43" t="s">
        <v>345</v>
      </c>
      <c r="B16" s="44"/>
      <c r="C16" s="44"/>
      <c r="D16" s="44"/>
      <c r="E16" s="44"/>
      <c r="F16" s="44"/>
      <c r="G16" s="44"/>
      <c r="H16" s="44"/>
      <c r="I16" s="44"/>
    </row>
    <row r="17" s="5" customFormat="1" spans="1:1">
      <c r="A17" s="45"/>
    </row>
    <row r="18" s="5" customFormat="1" spans="1:1">
      <c r="A18" s="45"/>
    </row>
    <row r="19" s="5" customFormat="1" spans="1:1">
      <c r="A19" s="45"/>
    </row>
    <row r="20" s="5" customFormat="1" spans="1:1">
      <c r="A20" s="45"/>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小葫芦</cp:lastModifiedBy>
  <dcterms:created xsi:type="dcterms:W3CDTF">2019-09-20T07:28:00Z</dcterms:created>
  <dcterms:modified xsi:type="dcterms:W3CDTF">2021-05-10T06:30:02Z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7F17E005264E47C3BB470577FDF2AF73</vt:lpwstr>
  </property>
</Properties>
</file>