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9月" sheetId="10" r:id="rId1"/>
  </sheets>
  <calcPr calcId="144525"/>
</workbook>
</file>

<file path=xl/sharedStrings.xml><?xml version="1.0" encoding="utf-8"?>
<sst xmlns="http://schemas.openxmlformats.org/spreadsheetml/2006/main" count="153" uniqueCount="75">
  <si>
    <t>炎陵县退役军人事务局2020年度1-9月财政民生专项资金分配使用情况表</t>
  </si>
  <si>
    <t>编制单位：炎陵县退役军人事务局</t>
  </si>
  <si>
    <t>单位：元</t>
  </si>
  <si>
    <t>序号</t>
  </si>
  <si>
    <t>专项项目名称</t>
  </si>
  <si>
    <t>文号</t>
  </si>
  <si>
    <t>内容摘要</t>
  </si>
  <si>
    <t>金额</t>
  </si>
  <si>
    <t>分配使用情况</t>
  </si>
  <si>
    <t>截至1月31日止余额</t>
  </si>
  <si>
    <t>备注</t>
  </si>
  <si>
    <t>单位/项目  名称</t>
  </si>
  <si>
    <t>合计</t>
  </si>
  <si>
    <t>社会保障和就业</t>
  </si>
  <si>
    <t>其他优抚支出</t>
  </si>
  <si>
    <t>炎政发 ｛2020｝6号</t>
  </si>
  <si>
    <t>11月份优抚对象价格临时补贴</t>
  </si>
  <si>
    <r>
      <rPr>
        <b/>
        <sz val="9"/>
        <rFont val="宋体"/>
        <charset val="134"/>
      </rPr>
      <t>湘财社指｛2</t>
    </r>
    <r>
      <rPr>
        <b/>
        <sz val="9"/>
        <rFont val="宋体"/>
        <charset val="134"/>
      </rPr>
      <t>018</t>
    </r>
    <r>
      <rPr>
        <b/>
        <sz val="9"/>
        <rFont val="宋体"/>
        <charset val="134"/>
      </rPr>
      <t>｝</t>
    </r>
    <r>
      <rPr>
        <b/>
        <sz val="9"/>
        <rFont val="宋体"/>
        <charset val="134"/>
      </rPr>
      <t>168号</t>
    </r>
  </si>
  <si>
    <t>2019年下半年双定款（第二批）</t>
  </si>
  <si>
    <t>湘财社指｛2018｝103号</t>
  </si>
  <si>
    <t>春节走访慰问</t>
  </si>
  <si>
    <t>军队移交政府的离退休人员安置</t>
  </si>
  <si>
    <t>军休人员1-6月份工资</t>
  </si>
  <si>
    <t>湘财社指【2018】108号</t>
  </si>
  <si>
    <t>代管资金</t>
  </si>
  <si>
    <t>军休人员一个月医疗铺底</t>
  </si>
  <si>
    <t>8868.4</t>
  </si>
  <si>
    <t>20190141号</t>
  </si>
  <si>
    <t>退役士兵安置</t>
  </si>
  <si>
    <t>炎财预指｛2020｝1号</t>
  </si>
  <si>
    <t>企业军转退休干部生活困难补助（1-3月）</t>
  </si>
  <si>
    <t>湘财预｛2019｝268号</t>
  </si>
  <si>
    <t>1月份优抚对象价格临时补贴</t>
  </si>
  <si>
    <t>企业退休退役士兵生活困难补助(1-10月份)</t>
  </si>
  <si>
    <t>12月份优抚对象价格临时补贴</t>
  </si>
  <si>
    <t>2月份及补发1月份少发优抚对象价格临时补贴</t>
  </si>
  <si>
    <t>优抚对象临时救助</t>
  </si>
  <si>
    <t>春节走访慰问(市局定)</t>
  </si>
  <si>
    <t>军队转业干部安置</t>
  </si>
  <si>
    <r>
      <rPr>
        <b/>
        <sz val="9"/>
        <color theme="1"/>
        <rFont val="宋体"/>
        <charset val="134"/>
        <scheme val="minor"/>
      </rPr>
      <t>湘财预｛2</t>
    </r>
    <r>
      <rPr>
        <b/>
        <sz val="9"/>
        <color theme="1"/>
        <rFont val="宋体"/>
        <charset val="134"/>
        <scheme val="minor"/>
      </rPr>
      <t>020</t>
    </r>
    <r>
      <rPr>
        <b/>
        <sz val="9"/>
        <color theme="1"/>
        <rFont val="宋体"/>
        <charset val="134"/>
        <scheme val="minor"/>
      </rPr>
      <t>｝</t>
    </r>
    <r>
      <rPr>
        <b/>
        <sz val="9"/>
        <color theme="1"/>
        <rFont val="宋体"/>
        <charset val="134"/>
        <scheme val="minor"/>
      </rPr>
      <t>0010号</t>
    </r>
  </si>
  <si>
    <t>企业军转退休干部生活困难补助（4-10月）</t>
  </si>
  <si>
    <t>人武部春节慰问现役军人家庭和2019年退役士兵会务餐饮费</t>
  </si>
  <si>
    <t>人武部春节慰问现役军人家庭和2019年退役士兵慰问品</t>
  </si>
  <si>
    <t>优抚对象3月份价格临时补贴</t>
  </si>
  <si>
    <t>优抚对象医疗补助</t>
  </si>
  <si>
    <t>湘财社指｛2019｝69号</t>
  </si>
  <si>
    <t>2020年第一季度重点优抚对象医疗救助</t>
  </si>
  <si>
    <t>湘财预｛2019｝311号</t>
  </si>
  <si>
    <t>部份退役士兵社保接续（截止6.22）</t>
  </si>
  <si>
    <t>其他退役安置支出</t>
  </si>
  <si>
    <t>湘财预｛2019｝259号</t>
  </si>
  <si>
    <t>湘财社批｛2019｝34号</t>
  </si>
  <si>
    <t>退役士兵一次性择业金</t>
  </si>
  <si>
    <t>湘财预｛2018｝168号</t>
  </si>
  <si>
    <t>义务兵优待</t>
  </si>
  <si>
    <t>湘财预｛2019｝250号</t>
  </si>
  <si>
    <t>义务兵优待金</t>
  </si>
  <si>
    <t>湘财预｛2019｝206号</t>
  </si>
  <si>
    <t>大学生入伍一次性奖励</t>
  </si>
  <si>
    <t>优抚备用金</t>
  </si>
  <si>
    <t>优抚对象4月份价格临时补贴</t>
  </si>
  <si>
    <t>优抚对象5月份价格临时补贴</t>
  </si>
  <si>
    <t>2020年第二季度重点优抚对象医疗救助</t>
  </si>
  <si>
    <t>军休人员6-11月份工资</t>
  </si>
  <si>
    <t>上半年优抚资金</t>
  </si>
  <si>
    <t>重点优抚对象门诊医疗</t>
  </si>
  <si>
    <t>优抚对象6月份价格临时补贴</t>
  </si>
  <si>
    <t>八一慰问</t>
  </si>
  <si>
    <t>企业军转退休干部医保费</t>
  </si>
  <si>
    <t>部份退役士兵社保接续（截止7.14）</t>
  </si>
  <si>
    <t>本级追加</t>
  </si>
  <si>
    <t>烈士纪念日走访慰问（现金）</t>
  </si>
  <si>
    <t>部份退役士兵社保接续（截止9.3）</t>
  </si>
  <si>
    <t>7月价格临时补贴</t>
  </si>
  <si>
    <t>湘财预｛2019｝259号社保接续</t>
  </si>
</sst>
</file>

<file path=xl/styles.xml><?xml version="1.0" encoding="utf-8"?>
<styleSheet xmlns="http://schemas.openxmlformats.org/spreadsheetml/2006/main">
  <numFmts count="7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.00_);[Red]\(0.00\)"/>
    <numFmt numFmtId="178" formatCode="#,##0.00_);[Red]\(#,##0.00\)"/>
  </numFmts>
  <fonts count="35">
    <font>
      <sz val="11"/>
      <color theme="1"/>
      <name val="宋体"/>
      <charset val="134"/>
      <scheme val="minor"/>
    </font>
    <font>
      <sz val="24"/>
      <color rgb="FF000000"/>
      <name val="宋体"/>
      <charset val="134"/>
    </font>
    <font>
      <sz val="24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b/>
      <sz val="9"/>
      <name val="宋体"/>
      <charset val="134"/>
      <scheme val="minor"/>
    </font>
    <font>
      <b/>
      <sz val="9"/>
      <color indexed="8"/>
      <name val="宋体"/>
      <charset val="134"/>
    </font>
    <font>
      <b/>
      <sz val="9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sz val="8"/>
      <name val="宋体"/>
      <charset val="134"/>
    </font>
    <font>
      <sz val="1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7" fillId="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25" fillId="19" borderId="7" applyNumberFormat="0" applyAlignment="0" applyProtection="0">
      <alignment vertical="center"/>
    </xf>
    <xf numFmtId="0" fontId="31" fillId="22" borderId="11" applyNumberForma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4" fillId="0" borderId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2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51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52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44" applyFont="1" applyBorder="1" applyAlignment="1" applyProtection="1">
      <alignment horizontal="center" vertical="center" wrapText="1"/>
    </xf>
    <xf numFmtId="0" fontId="9" fillId="0" borderId="1" xfId="53" applyFont="1" applyFill="1" applyBorder="1" applyAlignment="1" applyProtection="1">
      <alignment horizontal="center" vertical="center" wrapText="1"/>
    </xf>
    <xf numFmtId="0" fontId="6" fillId="0" borderId="1" xfId="53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177" fontId="11" fillId="0" borderId="1" xfId="52" applyNumberFormat="1" applyFont="1" applyFill="1" applyBorder="1" applyAlignment="1" applyProtection="1">
      <alignment horizontal="center" vertical="center" wrapText="1"/>
    </xf>
    <xf numFmtId="49" fontId="6" fillId="0" borderId="4" xfId="0" applyNumberFormat="1" applyFont="1" applyFill="1" applyBorder="1" applyAlignment="1" applyProtection="1">
      <alignment horizontal="center" vertical="center" wrapText="1"/>
    </xf>
    <xf numFmtId="0" fontId="12" fillId="0" borderId="1" xfId="48" applyFont="1" applyFill="1" applyBorder="1" applyAlignment="1" applyProtection="1">
      <alignment horizontal="center" vertical="center" wrapText="1"/>
    </xf>
    <xf numFmtId="178" fontId="8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6" fillId="0" borderId="1" xfId="48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7" fillId="0" borderId="1" xfId="48" applyNumberFormat="1" applyFont="1" applyFill="1" applyBorder="1" applyAlignment="1" applyProtection="1">
      <alignment horizontal="center" vertical="center" wrapText="1"/>
    </xf>
    <xf numFmtId="0" fontId="10" fillId="0" borderId="1" xfId="44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6" fillId="0" borderId="1" xfId="52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  <cellStyle name="常规 4" xfId="52"/>
    <cellStyle name="常规 13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0"/>
  <sheetViews>
    <sheetView tabSelected="1" topLeftCell="A43" workbookViewId="0">
      <selection activeCell="A7" sqref="A7:B50"/>
    </sheetView>
  </sheetViews>
  <sheetFormatPr defaultColWidth="9" defaultRowHeight="13.5"/>
  <cols>
    <col min="1" max="1" width="8.375" customWidth="1"/>
    <col min="2" max="2" width="23.375" style="1" customWidth="1"/>
    <col min="3" max="3" width="11.875" customWidth="1"/>
    <col min="4" max="4" width="16.875" customWidth="1"/>
    <col min="5" max="5" width="13.125" customWidth="1"/>
    <col min="6" max="6" width="11.625" customWidth="1"/>
    <col min="8" max="8" width="14.375" style="1" customWidth="1"/>
    <col min="9" max="9" width="12.25" customWidth="1"/>
    <col min="10" max="10" width="42.25" customWidth="1"/>
  </cols>
  <sheetData>
    <row r="1" ht="48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4.95" customHeight="1" spans="1:10">
      <c r="A2" s="4" t="s">
        <v>1</v>
      </c>
      <c r="B2" s="4"/>
      <c r="C2" s="4"/>
      <c r="D2" s="5"/>
      <c r="E2" s="5"/>
      <c r="F2" s="5"/>
      <c r="G2" s="5"/>
      <c r="H2" s="5"/>
      <c r="I2" s="5" t="s">
        <v>2</v>
      </c>
      <c r="J2" s="5"/>
    </row>
    <row r="3" ht="24.95" customHeight="1" spans="1:10">
      <c r="A3" s="6" t="s">
        <v>3</v>
      </c>
      <c r="B3" s="6" t="s">
        <v>4</v>
      </c>
      <c r="C3" s="6" t="s">
        <v>5</v>
      </c>
      <c r="D3" s="6" t="s">
        <v>6</v>
      </c>
      <c r="E3" s="7" t="s">
        <v>7</v>
      </c>
      <c r="F3" s="6" t="s">
        <v>8</v>
      </c>
      <c r="G3" s="6"/>
      <c r="H3" s="6"/>
      <c r="I3" s="6" t="s">
        <v>9</v>
      </c>
      <c r="J3" s="6" t="s">
        <v>10</v>
      </c>
    </row>
    <row r="4" ht="24.95" customHeight="1" spans="1:10">
      <c r="A4" s="6"/>
      <c r="B4" s="6"/>
      <c r="C4" s="6"/>
      <c r="D4" s="6"/>
      <c r="E4" s="8"/>
      <c r="F4" s="6" t="s">
        <v>7</v>
      </c>
      <c r="G4" s="6" t="s">
        <v>11</v>
      </c>
      <c r="H4" s="6" t="s">
        <v>6</v>
      </c>
      <c r="I4" s="6"/>
      <c r="J4" s="6"/>
    </row>
    <row r="5" ht="30" customHeight="1" spans="1:10">
      <c r="A5" s="9"/>
      <c r="B5" s="6" t="s">
        <v>12</v>
      </c>
      <c r="C5" s="6"/>
      <c r="D5" s="6"/>
      <c r="E5" s="10">
        <f>SUM(E7:E50)</f>
        <v>13817521.88</v>
      </c>
      <c r="F5" s="11">
        <f>SUM(F7:F50)</f>
        <v>13817521.88</v>
      </c>
      <c r="G5" s="6"/>
      <c r="H5" s="6"/>
      <c r="I5">
        <f>SUM(I43:I47)</f>
        <v>0</v>
      </c>
      <c r="J5" s="6"/>
    </row>
    <row r="6" ht="30" customHeight="1" spans="1:10">
      <c r="A6" s="9"/>
      <c r="B6" s="6" t="s">
        <v>13</v>
      </c>
      <c r="C6" s="6"/>
      <c r="D6" s="6"/>
      <c r="E6" s="6"/>
      <c r="F6" s="6"/>
      <c r="G6" s="6"/>
      <c r="H6" s="6"/>
      <c r="I6" s="6"/>
      <c r="J6" s="6"/>
    </row>
    <row r="7" customFormat="1" ht="51" customHeight="1" spans="1:10">
      <c r="A7" s="12">
        <v>1</v>
      </c>
      <c r="B7" s="12" t="s">
        <v>14</v>
      </c>
      <c r="C7" s="13" t="s">
        <v>15</v>
      </c>
      <c r="D7" s="14" t="s">
        <v>16</v>
      </c>
      <c r="E7" s="15">
        <f>+F7</f>
        <v>29923</v>
      </c>
      <c r="F7" s="15">
        <v>29923</v>
      </c>
      <c r="G7" s="6"/>
      <c r="H7" s="14" t="s">
        <v>17</v>
      </c>
      <c r="I7" s="6"/>
      <c r="J7" s="6"/>
    </row>
    <row r="8" customFormat="1" ht="51" customHeight="1" spans="1:10">
      <c r="A8" s="12">
        <v>2</v>
      </c>
      <c r="B8" s="12" t="s">
        <v>14</v>
      </c>
      <c r="C8" s="13" t="s">
        <v>15</v>
      </c>
      <c r="D8" s="14" t="s">
        <v>18</v>
      </c>
      <c r="E8" s="15">
        <f t="shared" ref="E8:E50" si="0">+F8</f>
        <v>61390</v>
      </c>
      <c r="F8" s="16">
        <v>61390</v>
      </c>
      <c r="G8" s="6"/>
      <c r="H8" s="14" t="s">
        <v>19</v>
      </c>
      <c r="I8" s="6"/>
      <c r="J8" s="6"/>
    </row>
    <row r="9" customFormat="1" ht="51" customHeight="1" spans="1:10">
      <c r="A9" s="12">
        <v>3</v>
      </c>
      <c r="B9" s="12" t="s">
        <v>14</v>
      </c>
      <c r="C9" s="13" t="s">
        <v>15</v>
      </c>
      <c r="D9" s="14" t="s">
        <v>20</v>
      </c>
      <c r="E9" s="15">
        <f t="shared" si="0"/>
        <v>841300</v>
      </c>
      <c r="F9" s="15">
        <v>841300</v>
      </c>
      <c r="G9" s="6"/>
      <c r="H9" s="14" t="s">
        <v>19</v>
      </c>
      <c r="I9" s="6"/>
      <c r="J9" s="6"/>
    </row>
    <row r="10" customFormat="1" ht="51" customHeight="1" spans="1:10">
      <c r="A10" s="12">
        <v>4</v>
      </c>
      <c r="B10" s="12" t="s">
        <v>14</v>
      </c>
      <c r="C10" s="13" t="s">
        <v>15</v>
      </c>
      <c r="D10" s="14" t="s">
        <v>20</v>
      </c>
      <c r="E10" s="15">
        <f t="shared" si="0"/>
        <v>183900</v>
      </c>
      <c r="F10" s="15">
        <v>183900</v>
      </c>
      <c r="G10" s="6"/>
      <c r="H10" s="14" t="s">
        <v>19</v>
      </c>
      <c r="I10" s="6"/>
      <c r="J10" s="6"/>
    </row>
    <row r="11" customFormat="1" ht="51" customHeight="1" spans="1:10">
      <c r="A11" s="12">
        <v>5</v>
      </c>
      <c r="B11" s="17" t="s">
        <v>21</v>
      </c>
      <c r="C11" s="13" t="s">
        <v>15</v>
      </c>
      <c r="D11" s="14" t="s">
        <v>22</v>
      </c>
      <c r="E11" s="15">
        <f t="shared" si="0"/>
        <v>72000</v>
      </c>
      <c r="F11" s="16">
        <v>72000</v>
      </c>
      <c r="G11" s="6"/>
      <c r="H11" s="14" t="s">
        <v>23</v>
      </c>
      <c r="I11" s="6"/>
      <c r="J11" s="6"/>
    </row>
    <row r="12" customFormat="1" ht="51" customHeight="1" spans="1:10">
      <c r="A12" s="12">
        <v>6</v>
      </c>
      <c r="B12" s="14" t="s">
        <v>24</v>
      </c>
      <c r="C12" s="13"/>
      <c r="D12" s="14" t="s">
        <v>25</v>
      </c>
      <c r="E12" s="15" t="str">
        <f t="shared" si="0"/>
        <v>8868.4</v>
      </c>
      <c r="F12" s="18" t="s">
        <v>26</v>
      </c>
      <c r="G12" s="6"/>
      <c r="H12" s="19" t="s">
        <v>27</v>
      </c>
      <c r="I12" s="6"/>
      <c r="J12" s="6"/>
    </row>
    <row r="13" customFormat="1" ht="51" customHeight="1" spans="1:10">
      <c r="A13" s="12">
        <v>7</v>
      </c>
      <c r="B13" s="20" t="s">
        <v>28</v>
      </c>
      <c r="C13" s="19" t="s">
        <v>29</v>
      </c>
      <c r="D13" s="21" t="s">
        <v>30</v>
      </c>
      <c r="E13" s="15">
        <f t="shared" si="0"/>
        <v>150000</v>
      </c>
      <c r="F13" s="16">
        <v>150000</v>
      </c>
      <c r="G13" s="6"/>
      <c r="H13" s="6"/>
      <c r="I13" s="6"/>
      <c r="J13" s="6"/>
    </row>
    <row r="14" customFormat="1" ht="52.5" customHeight="1" spans="1:10">
      <c r="A14" s="12">
        <v>8</v>
      </c>
      <c r="B14" s="12" t="s">
        <v>14</v>
      </c>
      <c r="C14" s="22" t="s">
        <v>31</v>
      </c>
      <c r="D14" s="23" t="s">
        <v>32</v>
      </c>
      <c r="E14" s="15">
        <f t="shared" si="0"/>
        <v>29762</v>
      </c>
      <c r="F14" s="16">
        <v>29762</v>
      </c>
      <c r="G14" s="6"/>
      <c r="H14" s="22"/>
      <c r="I14" s="6"/>
      <c r="J14" s="9"/>
    </row>
    <row r="15" customFormat="1" ht="51" customHeight="1" spans="1:10">
      <c r="A15" s="12">
        <v>9</v>
      </c>
      <c r="B15" s="12" t="s">
        <v>14</v>
      </c>
      <c r="C15" s="22" t="s">
        <v>31</v>
      </c>
      <c r="D15" s="14" t="s">
        <v>33</v>
      </c>
      <c r="E15" s="15">
        <f t="shared" si="0"/>
        <v>270000</v>
      </c>
      <c r="F15" s="24">
        <v>270000</v>
      </c>
      <c r="G15" s="6"/>
      <c r="H15" s="14"/>
      <c r="I15" s="6"/>
      <c r="J15" s="6"/>
    </row>
    <row r="16" customFormat="1" ht="51" customHeight="1" spans="1:10">
      <c r="A16" s="12">
        <v>10</v>
      </c>
      <c r="B16" s="12" t="s">
        <v>14</v>
      </c>
      <c r="C16" s="22" t="s">
        <v>31</v>
      </c>
      <c r="D16" s="23" t="s">
        <v>34</v>
      </c>
      <c r="E16" s="15">
        <f t="shared" si="0"/>
        <v>27216</v>
      </c>
      <c r="F16" s="25">
        <v>27216</v>
      </c>
      <c r="G16" s="6"/>
      <c r="H16" s="21"/>
      <c r="I16" s="6"/>
      <c r="J16" s="6"/>
    </row>
    <row r="17" customFormat="1" ht="51" customHeight="1" spans="1:10">
      <c r="A17" s="12">
        <v>11</v>
      </c>
      <c r="B17" s="12" t="s">
        <v>14</v>
      </c>
      <c r="C17" s="22" t="s">
        <v>31</v>
      </c>
      <c r="D17" s="14" t="s">
        <v>35</v>
      </c>
      <c r="E17" s="15">
        <f t="shared" si="0"/>
        <v>33544</v>
      </c>
      <c r="F17" s="15">
        <v>33544</v>
      </c>
      <c r="G17" s="9"/>
      <c r="H17" s="9"/>
      <c r="I17" s="9"/>
      <c r="J17" s="6"/>
    </row>
    <row r="18" customFormat="1" ht="51" customHeight="1" spans="1:10">
      <c r="A18" s="12">
        <v>12</v>
      </c>
      <c r="B18" s="12" t="s">
        <v>14</v>
      </c>
      <c r="C18" s="22" t="s">
        <v>31</v>
      </c>
      <c r="D18" s="14" t="s">
        <v>36</v>
      </c>
      <c r="E18" s="15">
        <f t="shared" si="0"/>
        <v>35000</v>
      </c>
      <c r="F18" s="15">
        <v>35000</v>
      </c>
      <c r="G18" s="6"/>
      <c r="H18" s="22"/>
      <c r="I18" s="6"/>
      <c r="J18" s="6"/>
    </row>
    <row r="19" customFormat="1" ht="51" customHeight="1" spans="1:10">
      <c r="A19" s="12">
        <v>13</v>
      </c>
      <c r="B19" s="12" t="s">
        <v>14</v>
      </c>
      <c r="C19" s="22" t="s">
        <v>31</v>
      </c>
      <c r="D19" s="14" t="s">
        <v>37</v>
      </c>
      <c r="E19" s="15">
        <f t="shared" si="0"/>
        <v>3500</v>
      </c>
      <c r="F19" s="16">
        <v>3500</v>
      </c>
      <c r="G19" s="6"/>
      <c r="H19" s="14"/>
      <c r="I19" s="6"/>
      <c r="J19" s="6"/>
    </row>
    <row r="20" customFormat="1" ht="51" customHeight="1" spans="1:10">
      <c r="A20" s="12">
        <v>14</v>
      </c>
      <c r="B20" s="26" t="s">
        <v>38</v>
      </c>
      <c r="C20" s="19" t="s">
        <v>39</v>
      </c>
      <c r="D20" s="21" t="s">
        <v>40</v>
      </c>
      <c r="E20" s="15">
        <f t="shared" si="0"/>
        <v>340000</v>
      </c>
      <c r="F20" s="16">
        <v>340000</v>
      </c>
      <c r="G20" s="6"/>
      <c r="H20" s="27"/>
      <c r="I20" s="6"/>
      <c r="J20" s="6"/>
    </row>
    <row r="21" customFormat="1" ht="51" customHeight="1" spans="1:10">
      <c r="A21" s="12">
        <v>15</v>
      </c>
      <c r="B21" s="12" t="s">
        <v>14</v>
      </c>
      <c r="C21" s="22" t="s">
        <v>31</v>
      </c>
      <c r="D21" s="14" t="s">
        <v>41</v>
      </c>
      <c r="E21" s="15">
        <f t="shared" si="0"/>
        <v>10566</v>
      </c>
      <c r="F21" s="24">
        <v>10566</v>
      </c>
      <c r="G21" s="6"/>
      <c r="H21" s="21"/>
      <c r="I21" s="6"/>
      <c r="J21" s="6"/>
    </row>
    <row r="22" customFormat="1" ht="51" customHeight="1" spans="1:10">
      <c r="A22" s="12">
        <v>16</v>
      </c>
      <c r="B22" s="12" t="s">
        <v>14</v>
      </c>
      <c r="C22" s="22" t="s">
        <v>31</v>
      </c>
      <c r="D22" s="14" t="s">
        <v>42</v>
      </c>
      <c r="E22" s="15">
        <f t="shared" si="0"/>
        <v>85200</v>
      </c>
      <c r="F22" s="28">
        <v>85200</v>
      </c>
      <c r="G22" s="6"/>
      <c r="H22" s="14"/>
      <c r="I22" s="6"/>
      <c r="J22" s="6"/>
    </row>
    <row r="23" customFormat="1" ht="51" customHeight="1" spans="1:10">
      <c r="A23" s="12">
        <v>17</v>
      </c>
      <c r="B23" s="12" t="s">
        <v>14</v>
      </c>
      <c r="C23" s="22" t="s">
        <v>31</v>
      </c>
      <c r="D23" s="21" t="s">
        <v>43</v>
      </c>
      <c r="E23" s="15">
        <f t="shared" si="0"/>
        <v>154320</v>
      </c>
      <c r="F23" s="16">
        <v>154320</v>
      </c>
      <c r="G23" s="6"/>
      <c r="H23" s="22"/>
      <c r="I23" s="6"/>
      <c r="J23" s="6"/>
    </row>
    <row r="24" customFormat="1" ht="51" customHeight="1" spans="1:10">
      <c r="A24" s="12">
        <v>18</v>
      </c>
      <c r="B24" s="26" t="s">
        <v>44</v>
      </c>
      <c r="C24" s="19" t="s">
        <v>45</v>
      </c>
      <c r="D24" s="21" t="s">
        <v>46</v>
      </c>
      <c r="E24" s="15">
        <f t="shared" si="0"/>
        <v>44882</v>
      </c>
      <c r="F24" s="16">
        <v>44882</v>
      </c>
      <c r="G24" s="6"/>
      <c r="H24" s="14"/>
      <c r="I24" s="6"/>
      <c r="J24" s="6"/>
    </row>
    <row r="25" customFormat="1" ht="51" customHeight="1" spans="1:10">
      <c r="A25" s="12">
        <v>19</v>
      </c>
      <c r="B25" s="20" t="s">
        <v>28</v>
      </c>
      <c r="C25" s="19" t="s">
        <v>47</v>
      </c>
      <c r="D25" s="21" t="s">
        <v>48</v>
      </c>
      <c r="E25" s="15">
        <f t="shared" si="0"/>
        <v>1370000</v>
      </c>
      <c r="F25" s="16">
        <v>1370000</v>
      </c>
      <c r="G25" s="6"/>
      <c r="H25" s="22"/>
      <c r="I25" s="6"/>
      <c r="J25" s="6"/>
    </row>
    <row r="26" customFormat="1" ht="51" customHeight="1" spans="1:10">
      <c r="A26" s="12">
        <v>20</v>
      </c>
      <c r="B26" s="20" t="s">
        <v>49</v>
      </c>
      <c r="C26" s="19" t="s">
        <v>50</v>
      </c>
      <c r="D26" s="21" t="s">
        <v>48</v>
      </c>
      <c r="E26" s="15">
        <f t="shared" si="0"/>
        <v>83058.16</v>
      </c>
      <c r="F26" s="16">
        <v>83058.16</v>
      </c>
      <c r="G26" s="6"/>
      <c r="H26" s="14"/>
      <c r="I26" s="6"/>
      <c r="J26" s="6"/>
    </row>
    <row r="27" customFormat="1" ht="51" customHeight="1" spans="1:10">
      <c r="A27" s="12">
        <v>21</v>
      </c>
      <c r="B27" s="12" t="s">
        <v>28</v>
      </c>
      <c r="C27" s="19" t="s">
        <v>51</v>
      </c>
      <c r="D27" s="21" t="s">
        <v>52</v>
      </c>
      <c r="E27" s="15">
        <f t="shared" si="0"/>
        <v>329194</v>
      </c>
      <c r="F27" s="16">
        <v>329194</v>
      </c>
      <c r="G27" s="6"/>
      <c r="H27" s="27"/>
      <c r="I27" s="6"/>
      <c r="J27" s="6"/>
    </row>
    <row r="28" customFormat="1" ht="51" customHeight="1" spans="1:10">
      <c r="A28" s="12">
        <v>22</v>
      </c>
      <c r="B28" s="26" t="s">
        <v>14</v>
      </c>
      <c r="C28" s="19" t="s">
        <v>53</v>
      </c>
      <c r="D28" s="21" t="s">
        <v>52</v>
      </c>
      <c r="E28" s="15">
        <f t="shared" si="0"/>
        <v>129806</v>
      </c>
      <c r="F28" s="16">
        <v>129806</v>
      </c>
      <c r="G28" s="6"/>
      <c r="H28" s="21"/>
      <c r="I28" s="6"/>
      <c r="J28" s="6"/>
    </row>
    <row r="29" customFormat="1" ht="51" customHeight="1" spans="1:10">
      <c r="A29" s="12">
        <v>23</v>
      </c>
      <c r="B29" s="12" t="s">
        <v>54</v>
      </c>
      <c r="C29" s="19" t="s">
        <v>55</v>
      </c>
      <c r="D29" s="21" t="s">
        <v>56</v>
      </c>
      <c r="E29" s="15">
        <f t="shared" si="0"/>
        <v>714000</v>
      </c>
      <c r="F29" s="16">
        <v>714000</v>
      </c>
      <c r="G29" s="6"/>
      <c r="H29" s="14"/>
      <c r="I29" s="6"/>
      <c r="J29" s="6"/>
    </row>
    <row r="30" customFormat="1" ht="51" customHeight="1" spans="1:10">
      <c r="A30" s="12">
        <v>24</v>
      </c>
      <c r="B30" s="12" t="s">
        <v>14</v>
      </c>
      <c r="C30" s="19" t="s">
        <v>57</v>
      </c>
      <c r="D30" s="21" t="s">
        <v>56</v>
      </c>
      <c r="E30" s="15">
        <f t="shared" si="0"/>
        <v>1146000</v>
      </c>
      <c r="F30" s="16">
        <v>1146000</v>
      </c>
      <c r="G30" s="6"/>
      <c r="H30" s="14"/>
      <c r="I30" s="6"/>
      <c r="J30" s="6"/>
    </row>
    <row r="31" customFormat="1" ht="51" customHeight="1" spans="1:10">
      <c r="A31" s="12">
        <v>25</v>
      </c>
      <c r="B31" s="12" t="s">
        <v>14</v>
      </c>
      <c r="C31" s="19" t="s">
        <v>57</v>
      </c>
      <c r="D31" s="21" t="s">
        <v>58</v>
      </c>
      <c r="E31" s="15">
        <f t="shared" si="0"/>
        <v>160000</v>
      </c>
      <c r="F31" s="16">
        <v>160000</v>
      </c>
      <c r="G31" s="6"/>
      <c r="H31" s="14"/>
      <c r="I31" s="6"/>
      <c r="J31" s="6"/>
    </row>
    <row r="32" customFormat="1" ht="51" customHeight="1" spans="1:10">
      <c r="A32" s="12">
        <v>26</v>
      </c>
      <c r="B32" s="12" t="s">
        <v>14</v>
      </c>
      <c r="C32" s="29" t="s">
        <v>53</v>
      </c>
      <c r="D32" s="30" t="s">
        <v>59</v>
      </c>
      <c r="E32" s="15">
        <f t="shared" si="0"/>
        <v>50000</v>
      </c>
      <c r="F32" s="16">
        <v>50000</v>
      </c>
      <c r="G32" s="6"/>
      <c r="H32" s="14"/>
      <c r="I32" s="6"/>
      <c r="J32" s="6"/>
    </row>
    <row r="33" customFormat="1" ht="51" customHeight="1" spans="1:10">
      <c r="A33" s="12">
        <v>27</v>
      </c>
      <c r="B33" s="12" t="s">
        <v>14</v>
      </c>
      <c r="C33" s="19" t="s">
        <v>31</v>
      </c>
      <c r="D33" s="21" t="s">
        <v>60</v>
      </c>
      <c r="E33" s="15">
        <f t="shared" si="0"/>
        <v>130662</v>
      </c>
      <c r="F33" s="16">
        <v>130662</v>
      </c>
      <c r="G33" s="6"/>
      <c r="H33" s="19"/>
      <c r="I33" s="6"/>
      <c r="J33" s="6"/>
    </row>
    <row r="34" customFormat="1" ht="51" customHeight="1" spans="1:10">
      <c r="A34" s="12">
        <v>28</v>
      </c>
      <c r="B34" s="12" t="s">
        <v>14</v>
      </c>
      <c r="C34" s="19" t="s">
        <v>31</v>
      </c>
      <c r="D34" s="21" t="s">
        <v>61</v>
      </c>
      <c r="E34" s="15">
        <f t="shared" si="0"/>
        <v>97204</v>
      </c>
      <c r="F34" s="16">
        <v>97204</v>
      </c>
      <c r="G34" s="6"/>
      <c r="H34" s="29"/>
      <c r="I34" s="6"/>
      <c r="J34" s="6"/>
    </row>
    <row r="35" customFormat="1" ht="51" customHeight="1" spans="1:10">
      <c r="A35" s="12">
        <v>29</v>
      </c>
      <c r="B35" s="20" t="s">
        <v>44</v>
      </c>
      <c r="C35" s="19" t="s">
        <v>45</v>
      </c>
      <c r="D35" s="21" t="s">
        <v>62</v>
      </c>
      <c r="E35" s="15">
        <f t="shared" si="0"/>
        <v>50205</v>
      </c>
      <c r="F35" s="16">
        <v>50205</v>
      </c>
      <c r="G35" s="6"/>
      <c r="H35" s="6"/>
      <c r="I35" s="6"/>
      <c r="J35" s="6"/>
    </row>
    <row r="36" customFormat="1" ht="52.5" customHeight="1" spans="1:10">
      <c r="A36" s="12">
        <v>30</v>
      </c>
      <c r="B36" s="31" t="s">
        <v>21</v>
      </c>
      <c r="C36" s="14" t="s">
        <v>23</v>
      </c>
      <c r="D36" s="14" t="s">
        <v>63</v>
      </c>
      <c r="E36" s="15">
        <f t="shared" si="0"/>
        <v>70000</v>
      </c>
      <c r="F36" s="16">
        <v>70000</v>
      </c>
      <c r="G36" s="6"/>
      <c r="H36" s="6"/>
      <c r="I36" s="6"/>
      <c r="J36" s="9"/>
    </row>
    <row r="37" customFormat="1" ht="30" customHeight="1" spans="1:10">
      <c r="A37" s="12">
        <v>31</v>
      </c>
      <c r="B37" s="32" t="s">
        <v>14</v>
      </c>
      <c r="C37" s="19" t="s">
        <v>31</v>
      </c>
      <c r="D37" s="21" t="s">
        <v>64</v>
      </c>
      <c r="E37" s="15">
        <f t="shared" si="0"/>
        <v>4964176</v>
      </c>
      <c r="F37" s="16">
        <v>4964176</v>
      </c>
      <c r="G37" s="9"/>
      <c r="H37" s="33"/>
      <c r="I37" s="9"/>
      <c r="J37" s="9"/>
    </row>
    <row r="38" customFormat="1" ht="30" customHeight="1" spans="1:10">
      <c r="A38" s="12">
        <v>32</v>
      </c>
      <c r="B38" s="32" t="s">
        <v>44</v>
      </c>
      <c r="C38" s="19" t="s">
        <v>31</v>
      </c>
      <c r="D38" s="21" t="s">
        <v>65</v>
      </c>
      <c r="E38" s="15">
        <f t="shared" si="0"/>
        <v>165200</v>
      </c>
      <c r="F38" s="16">
        <v>165200</v>
      </c>
      <c r="G38" s="9"/>
      <c r="H38" s="33"/>
      <c r="I38" s="9"/>
      <c r="J38" s="9"/>
    </row>
    <row r="39" customFormat="1" ht="51" customHeight="1" spans="1:10">
      <c r="A39" s="12">
        <v>33</v>
      </c>
      <c r="B39" s="12" t="s">
        <v>14</v>
      </c>
      <c r="C39" s="19" t="s">
        <v>31</v>
      </c>
      <c r="D39" s="30" t="s">
        <v>36</v>
      </c>
      <c r="E39" s="15">
        <f t="shared" si="0"/>
        <v>50000</v>
      </c>
      <c r="F39" s="34">
        <v>50000</v>
      </c>
      <c r="G39" s="6"/>
      <c r="H39" s="22"/>
      <c r="I39" s="6"/>
      <c r="J39" s="6"/>
    </row>
    <row r="40" customFormat="1" ht="51" customHeight="1" spans="1:10">
      <c r="A40" s="12">
        <v>34</v>
      </c>
      <c r="B40" s="12" t="s">
        <v>14</v>
      </c>
      <c r="C40" s="19" t="s">
        <v>31</v>
      </c>
      <c r="D40" s="21" t="s">
        <v>66</v>
      </c>
      <c r="E40" s="15">
        <f t="shared" si="0"/>
        <v>89012</v>
      </c>
      <c r="F40" s="16">
        <v>89012</v>
      </c>
      <c r="G40" s="6"/>
      <c r="H40" s="14"/>
      <c r="I40" s="6"/>
      <c r="J40" s="6"/>
    </row>
    <row r="41" customFormat="1" ht="51" customHeight="1" spans="1:10">
      <c r="A41" s="12">
        <v>35</v>
      </c>
      <c r="B41" s="12" t="s">
        <v>14</v>
      </c>
      <c r="C41" s="19" t="s">
        <v>57</v>
      </c>
      <c r="D41" s="21" t="s">
        <v>67</v>
      </c>
      <c r="E41" s="15">
        <f t="shared" si="0"/>
        <v>505200</v>
      </c>
      <c r="F41" s="16">
        <v>505200</v>
      </c>
      <c r="G41" s="6"/>
      <c r="H41" s="27"/>
      <c r="I41" s="6"/>
      <c r="J41" s="6"/>
    </row>
    <row r="42" customFormat="1" ht="51" customHeight="1" spans="1:10">
      <c r="A42" s="12">
        <v>36</v>
      </c>
      <c r="B42" s="26" t="s">
        <v>28</v>
      </c>
      <c r="C42" s="19" t="s">
        <v>29</v>
      </c>
      <c r="D42" s="21" t="s">
        <v>68</v>
      </c>
      <c r="E42" s="15">
        <f t="shared" si="0"/>
        <v>80936.85</v>
      </c>
      <c r="F42" s="16">
        <v>80936.85</v>
      </c>
      <c r="G42" s="6"/>
      <c r="H42" s="21"/>
      <c r="I42" s="6"/>
      <c r="J42" s="6"/>
    </row>
    <row r="43" customFormat="1" ht="51" customHeight="1" spans="1:10">
      <c r="A43" s="12">
        <v>37</v>
      </c>
      <c r="B43" s="26" t="s">
        <v>49</v>
      </c>
      <c r="C43" s="19" t="s">
        <v>50</v>
      </c>
      <c r="D43" s="35" t="s">
        <v>69</v>
      </c>
      <c r="E43" s="15">
        <f t="shared" si="0"/>
        <v>828630.71</v>
      </c>
      <c r="F43" s="16">
        <v>828630.71</v>
      </c>
      <c r="G43" s="6"/>
      <c r="H43" s="21"/>
      <c r="I43" s="6"/>
      <c r="J43" s="6"/>
    </row>
    <row r="44" customFormat="1" ht="51" customHeight="1" spans="1:10">
      <c r="A44" s="12">
        <v>38</v>
      </c>
      <c r="B44" s="12" t="s">
        <v>49</v>
      </c>
      <c r="C44" s="36" t="s">
        <v>70</v>
      </c>
      <c r="D44" s="35" t="s">
        <v>69</v>
      </c>
      <c r="E44" s="15">
        <f t="shared" si="0"/>
        <v>252964.32</v>
      </c>
      <c r="F44" s="16">
        <v>252964.32</v>
      </c>
      <c r="G44" s="6"/>
      <c r="H44" s="14"/>
      <c r="I44" s="6"/>
      <c r="J44" s="6"/>
    </row>
    <row r="45" customFormat="1" ht="51" customHeight="1" spans="1:10">
      <c r="A45" s="12">
        <v>39</v>
      </c>
      <c r="B45" s="12" t="s">
        <v>14</v>
      </c>
      <c r="C45" s="19" t="s">
        <v>31</v>
      </c>
      <c r="D45" s="30" t="s">
        <v>36</v>
      </c>
      <c r="E45" s="15">
        <f t="shared" si="0"/>
        <v>10000</v>
      </c>
      <c r="F45" s="34">
        <v>10000</v>
      </c>
      <c r="G45" s="6"/>
      <c r="H45" s="19"/>
      <c r="I45" s="6"/>
      <c r="J45" s="6"/>
    </row>
    <row r="46" customFormat="1" ht="51" customHeight="1" spans="1:10">
      <c r="A46" s="12">
        <v>40</v>
      </c>
      <c r="B46" s="12" t="s">
        <v>14</v>
      </c>
      <c r="C46" s="19" t="s">
        <v>31</v>
      </c>
      <c r="D46" s="30" t="s">
        <v>36</v>
      </c>
      <c r="E46" s="15">
        <f t="shared" si="0"/>
        <v>3000</v>
      </c>
      <c r="F46" s="34">
        <v>3000</v>
      </c>
      <c r="G46" s="6"/>
      <c r="H46" s="29"/>
      <c r="I46" s="6"/>
      <c r="J46" s="6"/>
    </row>
    <row r="47" customFormat="1" ht="51" customHeight="1" spans="1:10">
      <c r="A47" s="12">
        <v>41</v>
      </c>
      <c r="B47" s="12" t="s">
        <v>14</v>
      </c>
      <c r="C47" s="19" t="s">
        <v>31</v>
      </c>
      <c r="D47" s="35" t="s">
        <v>71</v>
      </c>
      <c r="E47" s="15">
        <f t="shared" si="0"/>
        <v>32000</v>
      </c>
      <c r="F47" s="16">
        <v>32000</v>
      </c>
      <c r="G47" s="6"/>
      <c r="H47" s="6"/>
      <c r="I47" s="6"/>
      <c r="J47" s="6"/>
    </row>
    <row r="48" ht="52.5" customHeight="1" spans="1:10">
      <c r="A48" s="12">
        <v>42</v>
      </c>
      <c r="B48" s="31" t="s">
        <v>49</v>
      </c>
      <c r="C48" s="19" t="s">
        <v>50</v>
      </c>
      <c r="D48" s="35" t="s">
        <v>72</v>
      </c>
      <c r="E48" s="15">
        <f t="shared" si="0"/>
        <v>59009.76</v>
      </c>
      <c r="F48" s="16">
        <v>59009.76</v>
      </c>
      <c r="G48" s="6"/>
      <c r="H48" s="6"/>
      <c r="I48" s="6"/>
      <c r="J48" s="9"/>
    </row>
    <row r="49" ht="30" customHeight="1" spans="1:10">
      <c r="A49" s="12">
        <v>43</v>
      </c>
      <c r="B49" s="32" t="s">
        <v>14</v>
      </c>
      <c r="C49" s="19" t="s">
        <v>31</v>
      </c>
      <c r="D49" s="37" t="s">
        <v>73</v>
      </c>
      <c r="E49" s="15">
        <f t="shared" si="0"/>
        <v>60122</v>
      </c>
      <c r="F49" s="16">
        <v>60122</v>
      </c>
      <c r="G49" s="9"/>
      <c r="H49" s="33"/>
      <c r="I49" s="9"/>
      <c r="J49" s="9"/>
    </row>
    <row r="50" ht="27" spans="1:10">
      <c r="A50" s="12">
        <v>44</v>
      </c>
      <c r="B50" s="38" t="s">
        <v>49</v>
      </c>
      <c r="C50" s="9"/>
      <c r="D50" s="33" t="s">
        <v>74</v>
      </c>
      <c r="E50" s="15">
        <f t="shared" si="0"/>
        <v>14638.08</v>
      </c>
      <c r="F50" s="16">
        <v>14638.08</v>
      </c>
      <c r="G50" s="39"/>
      <c r="H50" s="39"/>
      <c r="I50" s="9"/>
      <c r="J50" s="9"/>
    </row>
  </sheetData>
  <mergeCells count="10">
    <mergeCell ref="A1:J1"/>
    <mergeCell ref="A2:C2"/>
    <mergeCell ref="F3:H3"/>
    <mergeCell ref="A3:A4"/>
    <mergeCell ref="B3:B4"/>
    <mergeCell ref="C3:C4"/>
    <mergeCell ref="D3:D4"/>
    <mergeCell ref="E3:E4"/>
    <mergeCell ref="I3:I4"/>
    <mergeCell ref="J3:J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2020-08-20T00:29:00Z</dcterms:created>
  <dcterms:modified xsi:type="dcterms:W3CDTF">2021-05-09T03:18:27Z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7F08A2D119704CE79999074E1002BECE</vt:lpwstr>
  </property>
</Properties>
</file>