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财政专项2020.1-7月" sheetId="4" r:id="rId1"/>
  </sheets>
  <calcPr calcId="144525"/>
</workbook>
</file>

<file path=xl/sharedStrings.xml><?xml version="1.0" encoding="utf-8"?>
<sst xmlns="http://schemas.openxmlformats.org/spreadsheetml/2006/main" count="45" uniqueCount="40">
  <si>
    <t>炎陵县林业局2020年度1-7月财政专项资金分配使用情况表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</si>
  <si>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</si>
  <si>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</si>
  <si>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</si>
  <si>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</si>
  <si>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</si>
  <si>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</si>
  <si>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</si>
  <si>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</si>
  <si>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</si>
  <si>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</si>
  <si>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截至7月31日止余额</t>
  </si>
  <si>
    <t>备注</t>
  </si>
  <si>
    <t>单位/项目名称</t>
  </si>
  <si>
    <t>七</t>
  </si>
  <si>
    <t>农林水</t>
  </si>
  <si>
    <t>2020年中央财政专项扶贫资金</t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</si>
  <si>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270</t>
    </r>
    <r>
      <rPr>
        <sz val="11"/>
        <color indexed="8"/>
        <rFont val="宋体"/>
        <charset val="134"/>
      </rPr>
      <t>号</t>
    </r>
  </si>
  <si>
    <r>
      <rPr>
        <sz val="11"/>
        <color indexed="8"/>
        <rFont val="宋体"/>
        <charset val="134"/>
      </rPr>
      <t>精准扶贫30</t>
    </r>
    <r>
      <rPr>
        <sz val="11"/>
        <color indexed="8"/>
        <rFont val="宋体"/>
        <charset val="134"/>
      </rPr>
      <t>万元</t>
    </r>
    <r>
      <rPr>
        <sz val="11"/>
        <color indexed="8"/>
        <rFont val="宋体"/>
        <charset val="134"/>
      </rPr>
      <t>,</t>
    </r>
    <r>
      <rPr>
        <sz val="11"/>
        <color indexed="8"/>
        <rFont val="宋体"/>
        <charset val="134"/>
      </rPr>
      <t>青石冈林场</t>
    </r>
    <r>
      <rPr>
        <sz val="11"/>
        <color indexed="8"/>
        <rFont val="宋体"/>
        <charset val="134"/>
      </rPr>
      <t>39万</t>
    </r>
  </si>
  <si>
    <t>国库集中支付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</si>
  <si>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年中央财政林业有关资金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</si>
  <si>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294</t>
    </r>
    <r>
      <rPr>
        <sz val="11"/>
        <color indexed="8"/>
        <rFont val="宋体"/>
        <charset val="134"/>
      </rPr>
      <t>号</t>
    </r>
  </si>
  <si>
    <t>天保工程区外国有林场停伐补助（大院林场255万，青石冈林场494万，桃源洞林场71万），集体和个人天然林停伐补助241.13万，国有天然林停伐管护补助（青石冈林场4.47万，桃源洞林场0.15万）</t>
  </si>
  <si>
    <t>集体和个人13.5元/亩</t>
  </si>
  <si>
    <t xml:space="preserve">国库集中支付
</t>
  </si>
  <si>
    <t>青石冈林场</t>
  </si>
  <si>
    <t>付天保工程区外国有林场停伐补助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</si>
  <si>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</si>
  <si>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295</t>
    </r>
    <r>
      <rPr>
        <sz val="11"/>
        <color indexed="8"/>
        <rFont val="宋体"/>
        <charset val="134"/>
      </rPr>
      <t>号</t>
    </r>
  </si>
  <si>
    <t>中央财政1472.66万元，省财政622万元</t>
  </si>
  <si>
    <t xml:space="preserve">14.75元/亩、15.5元/亩 </t>
  </si>
  <si>
    <t>公益林管护员及有省级或国家级公益林的农户</t>
  </si>
  <si>
    <t>公益林管护员工资5-7月，省级及国家级公益林补贴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</si>
  <si>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年中央财政林业生态保护恢复和林业改革发展资金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</si>
  <si>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298</t>
    </r>
    <r>
      <rPr>
        <sz val="11"/>
        <color indexed="8"/>
        <rFont val="宋体"/>
        <charset val="134"/>
      </rPr>
      <t>号</t>
    </r>
  </si>
  <si>
    <t>2016年退耕还林第三次补助1000亩（40万元），2020年造林补助2000亩（63.2万），2020年森林抚育2500亩（52.7万），2020年上一轮退耕还林纳入森林抚育17628亩（17.63万），2020年有害生物防治10万元</t>
  </si>
  <si>
    <t>退耕还林400元/亩、造林补助300元/亩、森林抚育200元/亩、上一轮退耕还林10元/亩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</si>
  <si>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</si>
  <si>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r>
      <rPr>
        <sz val="11"/>
        <color indexed="8"/>
        <rFont val="宋体"/>
        <charset val="134"/>
      </rPr>
      <t>湘财建指【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</t>
    </r>
    <r>
      <rPr>
        <sz val="11"/>
        <color indexed="8"/>
        <rFont val="宋体"/>
        <charset val="134"/>
      </rPr>
      <t>号</t>
    </r>
  </si>
  <si>
    <t>古树名木保护</t>
  </si>
</sst>
</file>

<file path=xl/styles.xml><?xml version="1.0" encoding="utf-8"?>
<styleSheet xmlns="http://schemas.openxmlformats.org/spreadsheetml/2006/main">
  <numFmts count="6">
    <numFmt numFmtId="176" formatCode="#,##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_);[Red]\(#,##0\)"/>
  </numFmts>
  <fonts count="25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8">
    <xf numFmtId="0" fontId="0" fillId="0" borderId="0"/>
    <xf numFmtId="42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4" fillId="12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6" borderId="7" applyNumberFormat="0" applyFont="0" applyAlignment="0" applyProtection="0">
      <alignment vertical="center"/>
    </xf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" fillId="0" borderId="0"/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9" fillId="0" borderId="0">
      <alignment vertical="center"/>
    </xf>
    <xf numFmtId="0" fontId="24" fillId="0" borderId="0"/>
    <xf numFmtId="0" fontId="24" fillId="0" borderId="0"/>
    <xf numFmtId="43" fontId="24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center" wrapText="1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55" applyFill="1" applyBorder="1" applyAlignment="1">
      <alignment horizontal="left" vertical="center" wrapText="1" shrinkToFit="1"/>
    </xf>
    <xf numFmtId="176" fontId="0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Fill="1" applyAlignment="1">
      <alignment vertical="center" wrapText="1"/>
    </xf>
    <xf numFmtId="0" fontId="2" fillId="0" borderId="0" xfId="55" applyFont="1" applyFill="1"/>
    <xf numFmtId="0" fontId="3" fillId="0" borderId="0" xfId="55" applyFill="1"/>
    <xf numFmtId="0" fontId="0" fillId="0" borderId="0" xfId="0" applyFill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vertical="center" wrapText="1"/>
    </xf>
  </cellXfs>
  <cellStyles count="68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常规 7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2 3" xfId="56"/>
    <cellStyle name="40% - 强调文字颜色 6" xfId="57" builtinId="51"/>
    <cellStyle name="60% - 强调文字颜色 6" xfId="58" builtinId="52"/>
    <cellStyle name="常规 2" xfId="59"/>
    <cellStyle name="常规 2 2 3 2" xfId="60"/>
    <cellStyle name="常规 3" xfId="61"/>
    <cellStyle name="常规 4" xfId="62"/>
    <cellStyle name="常规 5" xfId="63"/>
    <cellStyle name="常规 7" xfId="64"/>
    <cellStyle name="常规 9" xfId="65"/>
    <cellStyle name="常规 9 2" xfId="66"/>
    <cellStyle name="千位分隔 2" xfId="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topLeftCell="A7" workbookViewId="0">
      <selection activeCell="D12" sqref="D12"/>
    </sheetView>
  </sheetViews>
  <sheetFormatPr defaultColWidth="9" defaultRowHeight="13.5"/>
  <cols>
    <col min="1" max="1" width="5.375" style="1" customWidth="1"/>
    <col min="2" max="2" width="27.375" style="2" customWidth="1"/>
    <col min="3" max="3" width="22.125" style="2" customWidth="1"/>
    <col min="4" max="4" width="45.625" style="2" customWidth="1"/>
    <col min="5" max="5" width="12.875" style="2" customWidth="1"/>
    <col min="6" max="6" width="12.25" style="2" customWidth="1"/>
    <col min="7" max="8" width="14.125" style="2" customWidth="1"/>
    <col min="9" max="9" width="13.375" style="2" customWidth="1"/>
    <col min="10" max="10" width="15" style="2" customWidth="1"/>
    <col min="11" max="11" width="31.625" style="2" customWidth="1"/>
    <col min="12" max="12" width="15.875" style="2" customWidth="1"/>
    <col min="13" max="13" width="18.875" style="2" customWidth="1"/>
    <col min="14" max="14" width="11.625" style="2" customWidth="1"/>
    <col min="15" max="16384" width="9" style="2"/>
  </cols>
  <sheetData>
    <row r="1" ht="58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5.5" customHeight="1" spans="13:13">
      <c r="M2" s="19" t="s">
        <v>1</v>
      </c>
    </row>
    <row r="3" ht="64.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/>
      <c r="K3" s="4"/>
      <c r="L3" s="20" t="s">
        <v>11</v>
      </c>
      <c r="M3" s="4" t="s">
        <v>12</v>
      </c>
    </row>
    <row r="4" ht="39" customHeight="1" spans="1:13">
      <c r="A4" s="4"/>
      <c r="B4" s="4"/>
      <c r="C4" s="4"/>
      <c r="D4" s="4"/>
      <c r="E4" s="6"/>
      <c r="F4" s="6"/>
      <c r="G4" s="6"/>
      <c r="H4" s="6"/>
      <c r="I4" s="4" t="s">
        <v>6</v>
      </c>
      <c r="J4" s="4" t="s">
        <v>13</v>
      </c>
      <c r="K4" s="4" t="s">
        <v>5</v>
      </c>
      <c r="L4" s="4"/>
      <c r="M4" s="4"/>
    </row>
    <row r="5" ht="33.95" customHeight="1" spans="1:13">
      <c r="A5" s="4" t="s">
        <v>14</v>
      </c>
      <c r="B5" s="7" t="s">
        <v>15</v>
      </c>
      <c r="C5" s="8"/>
      <c r="D5" s="8"/>
      <c r="E5" s="9">
        <f>SUM(E6:E10)</f>
        <v>35129400</v>
      </c>
      <c r="F5" s="9">
        <f>SUM(F6:F10)</f>
        <v>35129400</v>
      </c>
      <c r="G5" s="10"/>
      <c r="H5" s="10"/>
      <c r="I5" s="9">
        <f>SUM(I6:I10)</f>
        <v>11088293.84</v>
      </c>
      <c r="J5" s="10"/>
      <c r="K5" s="10"/>
      <c r="L5" s="9">
        <f>SUM(L6:L10)</f>
        <v>24041106.16</v>
      </c>
      <c r="M5" s="21"/>
    </row>
    <row r="6" ht="60.75" customHeight="1" spans="1:13">
      <c r="A6" s="4">
        <v>1</v>
      </c>
      <c r="B6" s="11" t="s">
        <v>16</v>
      </c>
      <c r="C6" s="12" t="s">
        <v>17</v>
      </c>
      <c r="D6" s="13" t="s">
        <v>18</v>
      </c>
      <c r="E6" s="9">
        <v>690000</v>
      </c>
      <c r="F6" s="9">
        <f>E6</f>
        <v>690000</v>
      </c>
      <c r="G6" s="10"/>
      <c r="H6" s="10" t="s">
        <v>19</v>
      </c>
      <c r="I6" s="10"/>
      <c r="J6" s="10"/>
      <c r="K6" s="10"/>
      <c r="L6" s="9">
        <f>E6-I6</f>
        <v>690000</v>
      </c>
      <c r="M6" s="4"/>
    </row>
    <row r="7" ht="60.75" customHeight="1" spans="1:13">
      <c r="A7" s="4">
        <v>2</v>
      </c>
      <c r="B7" s="14" t="s">
        <v>20</v>
      </c>
      <c r="C7" s="12" t="s">
        <v>21</v>
      </c>
      <c r="D7" s="13" t="s">
        <v>22</v>
      </c>
      <c r="E7" s="9">
        <v>10657500</v>
      </c>
      <c r="F7" s="9">
        <f>E7</f>
        <v>10657500</v>
      </c>
      <c r="G7" s="10" t="s">
        <v>23</v>
      </c>
      <c r="H7" s="15" t="s">
        <v>24</v>
      </c>
      <c r="I7" s="10">
        <f>1170000+700000</f>
        <v>1870000</v>
      </c>
      <c r="J7" s="15" t="s">
        <v>25</v>
      </c>
      <c r="K7" s="15" t="s">
        <v>26</v>
      </c>
      <c r="L7" s="9">
        <f>E7-I7</f>
        <v>8787500</v>
      </c>
      <c r="M7" s="4"/>
    </row>
    <row r="8" ht="60.75" customHeight="1" spans="1:13">
      <c r="A8" s="4">
        <v>3</v>
      </c>
      <c r="B8" s="14" t="s">
        <v>27</v>
      </c>
      <c r="C8" s="12" t="s">
        <v>28</v>
      </c>
      <c r="D8" s="13" t="s">
        <v>29</v>
      </c>
      <c r="E8" s="9">
        <v>20946600</v>
      </c>
      <c r="F8" s="9">
        <f>E8</f>
        <v>20946600</v>
      </c>
      <c r="G8" s="10" t="s">
        <v>30</v>
      </c>
      <c r="H8" s="10" t="s">
        <v>19</v>
      </c>
      <c r="I8" s="10">
        <f>166500+698558.44+8353235.4</f>
        <v>9218293.84</v>
      </c>
      <c r="J8" s="10" t="s">
        <v>31</v>
      </c>
      <c r="K8" s="10" t="s">
        <v>32</v>
      </c>
      <c r="L8" s="9">
        <f>E8-I8</f>
        <v>11728306.16</v>
      </c>
      <c r="M8" s="4"/>
    </row>
    <row r="9" ht="83.25" customHeight="1" spans="1:13">
      <c r="A9" s="4">
        <v>4</v>
      </c>
      <c r="B9" s="14" t="s">
        <v>33</v>
      </c>
      <c r="C9" s="12" t="s">
        <v>34</v>
      </c>
      <c r="D9" s="13" t="s">
        <v>35</v>
      </c>
      <c r="E9" s="9">
        <v>1835300</v>
      </c>
      <c r="F9" s="9">
        <f>E9</f>
        <v>1835300</v>
      </c>
      <c r="G9" s="15" t="s">
        <v>36</v>
      </c>
      <c r="H9" s="15" t="s">
        <v>24</v>
      </c>
      <c r="I9" s="10"/>
      <c r="J9" s="4"/>
      <c r="K9" s="4"/>
      <c r="L9" s="9">
        <f>E9-I9</f>
        <v>1835300</v>
      </c>
      <c r="M9" s="4"/>
    </row>
    <row r="10" ht="60.75" customHeight="1" spans="1:13">
      <c r="A10" s="4">
        <v>5</v>
      </c>
      <c r="B10" s="14" t="s">
        <v>37</v>
      </c>
      <c r="C10" s="12" t="s">
        <v>38</v>
      </c>
      <c r="D10" s="13" t="s">
        <v>39</v>
      </c>
      <c r="E10" s="9">
        <v>1000000</v>
      </c>
      <c r="F10" s="9">
        <f>E10</f>
        <v>1000000</v>
      </c>
      <c r="G10" s="4"/>
      <c r="H10" s="10" t="s">
        <v>19</v>
      </c>
      <c r="I10" s="4"/>
      <c r="J10" s="4"/>
      <c r="K10" s="4"/>
      <c r="L10" s="9">
        <f>E10-I10</f>
        <v>1000000</v>
      </c>
      <c r="M10" s="4"/>
    </row>
    <row r="11" spans="5:6">
      <c r="E11" s="16"/>
      <c r="F11" s="16"/>
    </row>
    <row r="12" spans="4:6">
      <c r="D12" s="17"/>
      <c r="E12" s="16"/>
      <c r="F12" s="16"/>
    </row>
    <row r="13" ht="14.25" spans="4:6">
      <c r="D13" s="18"/>
      <c r="E13" s="16"/>
      <c r="F13" s="16"/>
    </row>
    <row r="14" ht="14.25" spans="4:6">
      <c r="D14" s="18"/>
      <c r="E14" s="16"/>
      <c r="F14" s="16"/>
    </row>
    <row r="15" ht="14.25" spans="4:6">
      <c r="D15" s="18"/>
      <c r="E15" s="16"/>
      <c r="F15" s="16"/>
    </row>
    <row r="16" ht="14.25" spans="4:6">
      <c r="D16" s="18"/>
      <c r="E16" s="16"/>
      <c r="F16" s="16"/>
    </row>
    <row r="17" ht="14.25" spans="4:6">
      <c r="D17" s="18"/>
      <c r="E17" s="16"/>
      <c r="F17" s="16"/>
    </row>
    <row r="18" ht="14.25" spans="4:6">
      <c r="D18" s="18"/>
      <c r="E18" s="16"/>
      <c r="F18" s="16"/>
    </row>
    <row r="19" ht="14.25" spans="4:6">
      <c r="D19" s="18"/>
      <c r="E19" s="16"/>
      <c r="F19" s="16"/>
    </row>
    <row r="20" spans="5:6">
      <c r="E20" s="16"/>
      <c r="F20" s="16"/>
    </row>
    <row r="21" spans="5:6">
      <c r="E21" s="16"/>
      <c r="F21" s="16"/>
    </row>
    <row r="22" spans="5:6">
      <c r="E22" s="16"/>
      <c r="F22" s="16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511811023622047" right="0.511811023622047" top="0.748031496062992" bottom="0.748031496062992" header="0.31496062992126" footer="0.31496062992126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财政专项2020.1-7月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炎陵县林业局</dc:creator>
  <cp:lastModifiedBy>小葫芦</cp:lastModifiedBy>
  <dcterms:created xsi:type="dcterms:W3CDTF">2020-07-06T01:23:00Z</dcterms:created>
  <cp:lastPrinted>2020-08-11T00:55:00Z</cp:lastPrinted>
  <dcterms:modified xsi:type="dcterms:W3CDTF">2021-05-08T06:31:35Z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0B0AC668D05B4D16BB7605E5A7AD0FA8</vt:lpwstr>
  </property>
</Properties>
</file>