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总成绩" sheetId="1" r:id="rId1"/>
  </sheets>
  <definedNames>
    <definedName name="_xlnm.Print_Titles" localSheetId="0">总成绩!$1:$2</definedName>
  </definedNames>
  <calcPr calcId="144525"/>
</workbook>
</file>

<file path=xl/sharedStrings.xml><?xml version="1.0" encoding="utf-8"?>
<sst xmlns="http://schemas.openxmlformats.org/spreadsheetml/2006/main" count="151" uniqueCount="29">
  <si>
    <t>2021年株洲市荷塘区公开招聘事业单位工作人员面试成绩及总成绩</t>
  </si>
  <si>
    <t>序号</t>
  </si>
  <si>
    <t>准考证号</t>
  </si>
  <si>
    <t>报考单位</t>
  </si>
  <si>
    <t>报考岗位</t>
  </si>
  <si>
    <t>笔试成绩</t>
  </si>
  <si>
    <t>折算分（60%）</t>
  </si>
  <si>
    <t>面试成绩</t>
  </si>
  <si>
    <t>折算分（40%）</t>
  </si>
  <si>
    <t>总分</t>
  </si>
  <si>
    <t>备注</t>
  </si>
  <si>
    <t>区纪委（预防腐败教育警示中心）</t>
  </si>
  <si>
    <t>工作人员</t>
  </si>
  <si>
    <t>宣传部（融媒体中心）</t>
  </si>
  <si>
    <t>巡察办（区委巡察事务中心）</t>
  </si>
  <si>
    <t>财务人员</t>
  </si>
  <si>
    <t>财政局（国库集中支付中心）</t>
  </si>
  <si>
    <t>财务会计</t>
  </si>
  <si>
    <t>网格化管理服务中心</t>
  </si>
  <si>
    <t>审计局（投资审计中心）</t>
  </si>
  <si>
    <t>财务审计人员</t>
  </si>
  <si>
    <t>农业农村局（农技推广服务中心）</t>
  </si>
  <si>
    <t>缺考</t>
  </si>
  <si>
    <t>人社局（社保中心）</t>
  </si>
  <si>
    <t>产业服务中心</t>
  </si>
  <si>
    <t>工作人员1</t>
  </si>
  <si>
    <t>工作人员2</t>
  </si>
  <si>
    <t>镇、街道所属事业单位</t>
  </si>
  <si>
    <t>工作人员3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</si>
</sst>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华文仿宋"/>
      <charset val="134"/>
    </font>
    <font>
      <b/>
      <sz val="14"/>
      <color theme="1"/>
      <name val="华文仿宋"/>
      <charset val="134"/>
    </font>
    <font>
      <sz val="14"/>
      <color theme="1"/>
      <name val="华文仿宋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1"/>
  <sheetViews>
    <sheetView tabSelected="1" workbookViewId="0">
      <selection activeCell="I2" sqref="I$1:I$1048576"/>
    </sheetView>
  </sheetViews>
  <sheetFormatPr defaultColWidth="9" defaultRowHeight="13.5"/>
  <cols>
    <col min="1" max="1" width="6.625" style="1" customWidth="1"/>
    <col min="2" max="2" width="14" style="1" customWidth="1"/>
    <col min="3" max="3" width="26.875" style="1" customWidth="1"/>
    <col min="4" max="4" width="12.625" style="1" customWidth="1"/>
    <col min="5" max="5" width="11.5" customWidth="1"/>
    <col min="6" max="6" width="17.25" customWidth="1"/>
    <col min="7" max="7" width="12.25" customWidth="1"/>
    <col min="8" max="8" width="17.75" customWidth="1"/>
    <col min="9" max="9" width="9.125" style="2"/>
  </cols>
  <sheetData>
    <row r="1" ht="45" customHeight="1" spans="1:10">
      <c r="A1" s="3" t="s">
        <v>0</v>
      </c>
      <c r="B1" s="3"/>
      <c r="C1" s="3"/>
      <c r="D1" s="3"/>
      <c r="E1" s="4"/>
      <c r="F1" s="5"/>
      <c r="G1" s="5"/>
      <c r="H1" s="5"/>
      <c r="I1" s="5"/>
      <c r="J1" s="4"/>
    </row>
    <row r="2" ht="37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9" t="s">
        <v>10</v>
      </c>
    </row>
    <row r="3" ht="37.5" spans="1:10">
      <c r="A3" s="9">
        <v>1</v>
      </c>
      <c r="B3" s="10">
        <v>202101001</v>
      </c>
      <c r="C3" s="11" t="s">
        <v>11</v>
      </c>
      <c r="D3" s="11" t="s">
        <v>12</v>
      </c>
      <c r="E3" s="12">
        <v>75.3</v>
      </c>
      <c r="F3" s="13">
        <f t="shared" ref="F3:F61" si="0">E3*0.6</f>
        <v>45.18</v>
      </c>
      <c r="G3" s="13">
        <v>84.49</v>
      </c>
      <c r="H3" s="13">
        <f t="shared" ref="H3:H16" si="1">G3*0.4</f>
        <v>33.796</v>
      </c>
      <c r="I3" s="13">
        <f t="shared" ref="I3:I16" si="2">F3+H3</f>
        <v>78.976</v>
      </c>
      <c r="J3" s="20"/>
    </row>
    <row r="4" ht="37.5" spans="1:10">
      <c r="A4" s="9">
        <v>2</v>
      </c>
      <c r="B4" s="14">
        <v>202101008</v>
      </c>
      <c r="C4" s="15" t="s">
        <v>11</v>
      </c>
      <c r="D4" s="15" t="s">
        <v>12</v>
      </c>
      <c r="E4" s="16">
        <v>72.3</v>
      </c>
      <c r="F4" s="13">
        <f t="shared" si="0"/>
        <v>43.38</v>
      </c>
      <c r="G4" s="13">
        <v>83.71</v>
      </c>
      <c r="H4" s="13">
        <f t="shared" si="1"/>
        <v>33.484</v>
      </c>
      <c r="I4" s="13">
        <f t="shared" si="2"/>
        <v>76.864</v>
      </c>
      <c r="J4" s="21"/>
    </row>
    <row r="5" ht="30" customHeight="1" spans="1:10">
      <c r="A5" s="9">
        <v>3</v>
      </c>
      <c r="B5" s="14">
        <v>202102027</v>
      </c>
      <c r="C5" s="15" t="s">
        <v>13</v>
      </c>
      <c r="D5" s="17" t="s">
        <v>12</v>
      </c>
      <c r="E5" s="16">
        <v>78.5</v>
      </c>
      <c r="F5" s="13">
        <f t="shared" si="0"/>
        <v>47.1</v>
      </c>
      <c r="G5" s="13">
        <v>79.45</v>
      </c>
      <c r="H5" s="13">
        <f t="shared" si="1"/>
        <v>31.78</v>
      </c>
      <c r="I5" s="13">
        <f t="shared" si="2"/>
        <v>78.88</v>
      </c>
      <c r="J5" s="21"/>
    </row>
    <row r="6" ht="30" customHeight="1" spans="1:10">
      <c r="A6" s="9">
        <v>4</v>
      </c>
      <c r="B6" s="14">
        <v>202102102</v>
      </c>
      <c r="C6" s="15" t="s">
        <v>13</v>
      </c>
      <c r="D6" s="15" t="s">
        <v>12</v>
      </c>
      <c r="E6" s="16">
        <v>74.2</v>
      </c>
      <c r="F6" s="13">
        <f t="shared" si="0"/>
        <v>44.52</v>
      </c>
      <c r="G6" s="13">
        <v>75.79</v>
      </c>
      <c r="H6" s="13">
        <f t="shared" si="1"/>
        <v>30.316</v>
      </c>
      <c r="I6" s="13">
        <f t="shared" si="2"/>
        <v>74.836</v>
      </c>
      <c r="J6" s="21"/>
    </row>
    <row r="7" ht="37.5" spans="1:10">
      <c r="A7" s="9">
        <v>5</v>
      </c>
      <c r="B7" s="14">
        <v>202103009</v>
      </c>
      <c r="C7" s="15" t="s">
        <v>14</v>
      </c>
      <c r="D7" s="15" t="s">
        <v>15</v>
      </c>
      <c r="E7" s="16">
        <v>73.2</v>
      </c>
      <c r="F7" s="13">
        <f t="shared" si="0"/>
        <v>43.92</v>
      </c>
      <c r="G7" s="13">
        <v>77.68</v>
      </c>
      <c r="H7" s="13">
        <f t="shared" si="1"/>
        <v>31.072</v>
      </c>
      <c r="I7" s="13">
        <f t="shared" si="2"/>
        <v>74.992</v>
      </c>
      <c r="J7" s="21"/>
    </row>
    <row r="8" ht="37.5" spans="1:10">
      <c r="A8" s="9">
        <v>6</v>
      </c>
      <c r="B8" s="14">
        <v>202103010</v>
      </c>
      <c r="C8" s="15" t="s">
        <v>14</v>
      </c>
      <c r="D8" s="15" t="s">
        <v>15</v>
      </c>
      <c r="E8" s="16">
        <v>71</v>
      </c>
      <c r="F8" s="13">
        <f t="shared" si="0"/>
        <v>42.6</v>
      </c>
      <c r="G8" s="13">
        <v>77.7</v>
      </c>
      <c r="H8" s="13">
        <f t="shared" si="1"/>
        <v>31.08</v>
      </c>
      <c r="I8" s="13">
        <f t="shared" si="2"/>
        <v>73.68</v>
      </c>
      <c r="J8" s="21"/>
    </row>
    <row r="9" ht="37.5" spans="1:10">
      <c r="A9" s="9">
        <v>7</v>
      </c>
      <c r="B9" s="14">
        <v>202103007</v>
      </c>
      <c r="C9" s="15" t="s">
        <v>14</v>
      </c>
      <c r="D9" s="15" t="s">
        <v>15</v>
      </c>
      <c r="E9" s="16">
        <v>71</v>
      </c>
      <c r="F9" s="13">
        <f t="shared" si="0"/>
        <v>42.6</v>
      </c>
      <c r="G9" s="13">
        <v>76.1</v>
      </c>
      <c r="H9" s="13">
        <f t="shared" si="1"/>
        <v>30.44</v>
      </c>
      <c r="I9" s="13">
        <f t="shared" si="2"/>
        <v>73.04</v>
      </c>
      <c r="J9" s="21"/>
    </row>
    <row r="10" ht="37.5" spans="1:10">
      <c r="A10" s="9">
        <v>8</v>
      </c>
      <c r="B10" s="14">
        <v>202105025</v>
      </c>
      <c r="C10" s="15" t="s">
        <v>16</v>
      </c>
      <c r="D10" s="15" t="s">
        <v>17</v>
      </c>
      <c r="E10" s="16">
        <v>75.8</v>
      </c>
      <c r="F10" s="13">
        <f t="shared" si="0"/>
        <v>45.48</v>
      </c>
      <c r="G10" s="13">
        <v>85.4</v>
      </c>
      <c r="H10" s="13">
        <f t="shared" si="1"/>
        <v>34.16</v>
      </c>
      <c r="I10" s="13">
        <f t="shared" si="2"/>
        <v>79.64</v>
      </c>
      <c r="J10" s="21"/>
    </row>
    <row r="11" ht="37.5" spans="1:10">
      <c r="A11" s="9">
        <v>9</v>
      </c>
      <c r="B11" s="14">
        <v>202105022</v>
      </c>
      <c r="C11" s="15" t="s">
        <v>16</v>
      </c>
      <c r="D11" s="15" t="s">
        <v>17</v>
      </c>
      <c r="E11" s="16">
        <v>74.9</v>
      </c>
      <c r="F11" s="13">
        <f t="shared" si="0"/>
        <v>44.94</v>
      </c>
      <c r="G11" s="13">
        <v>72.56</v>
      </c>
      <c r="H11" s="13">
        <f t="shared" si="1"/>
        <v>29.024</v>
      </c>
      <c r="I11" s="13">
        <f t="shared" si="2"/>
        <v>73.964</v>
      </c>
      <c r="J11" s="21"/>
    </row>
    <row r="12" ht="30" customHeight="1" spans="1:10">
      <c r="A12" s="9">
        <v>10</v>
      </c>
      <c r="B12" s="14">
        <v>202106007</v>
      </c>
      <c r="C12" s="15" t="s">
        <v>18</v>
      </c>
      <c r="D12" s="15" t="s">
        <v>12</v>
      </c>
      <c r="E12" s="16">
        <v>71.5</v>
      </c>
      <c r="F12" s="13">
        <f t="shared" si="0"/>
        <v>42.9</v>
      </c>
      <c r="G12" s="13">
        <v>80.86</v>
      </c>
      <c r="H12" s="13">
        <f t="shared" si="1"/>
        <v>32.344</v>
      </c>
      <c r="I12" s="13">
        <f t="shared" si="2"/>
        <v>75.244</v>
      </c>
      <c r="J12" s="21"/>
    </row>
    <row r="13" ht="30" customHeight="1" spans="1:10">
      <c r="A13" s="9">
        <v>11</v>
      </c>
      <c r="B13" s="14">
        <v>202106008</v>
      </c>
      <c r="C13" s="15" t="s">
        <v>18</v>
      </c>
      <c r="D13" s="15" t="s">
        <v>12</v>
      </c>
      <c r="E13" s="16">
        <v>72.4</v>
      </c>
      <c r="F13" s="13">
        <f t="shared" si="0"/>
        <v>43.44</v>
      </c>
      <c r="G13" s="13">
        <v>79.12</v>
      </c>
      <c r="H13" s="13">
        <f t="shared" si="1"/>
        <v>31.648</v>
      </c>
      <c r="I13" s="13">
        <f t="shared" si="2"/>
        <v>75.088</v>
      </c>
      <c r="J13" s="21"/>
    </row>
    <row r="14" ht="37.5" spans="1:10">
      <c r="A14" s="9">
        <v>12</v>
      </c>
      <c r="B14" s="14">
        <v>202107004</v>
      </c>
      <c r="C14" s="15" t="s">
        <v>19</v>
      </c>
      <c r="D14" s="15" t="s">
        <v>20</v>
      </c>
      <c r="E14" s="16">
        <v>68</v>
      </c>
      <c r="F14" s="13">
        <f t="shared" si="0"/>
        <v>40.8</v>
      </c>
      <c r="G14" s="13">
        <v>82.7</v>
      </c>
      <c r="H14" s="13">
        <f t="shared" si="1"/>
        <v>33.08</v>
      </c>
      <c r="I14" s="13">
        <f t="shared" si="2"/>
        <v>73.88</v>
      </c>
      <c r="J14" s="21"/>
    </row>
    <row r="15" ht="37.5" spans="1:10">
      <c r="A15" s="9">
        <v>13</v>
      </c>
      <c r="B15" s="14">
        <v>202107001</v>
      </c>
      <c r="C15" s="15" t="s">
        <v>19</v>
      </c>
      <c r="D15" s="15" t="s">
        <v>20</v>
      </c>
      <c r="E15" s="16">
        <v>62.7</v>
      </c>
      <c r="F15" s="13">
        <f t="shared" si="0"/>
        <v>37.62</v>
      </c>
      <c r="G15" s="13">
        <v>81.65</v>
      </c>
      <c r="H15" s="13">
        <f t="shared" si="1"/>
        <v>32.66</v>
      </c>
      <c r="I15" s="13">
        <f t="shared" si="2"/>
        <v>70.28</v>
      </c>
      <c r="J15" s="21"/>
    </row>
    <row r="16" ht="37.5" spans="1:10">
      <c r="A16" s="9">
        <v>14</v>
      </c>
      <c r="B16" s="14">
        <v>202108003</v>
      </c>
      <c r="C16" s="15" t="s">
        <v>21</v>
      </c>
      <c r="D16" s="15" t="s">
        <v>12</v>
      </c>
      <c r="E16" s="16">
        <v>74.7</v>
      </c>
      <c r="F16" s="13">
        <f t="shared" si="0"/>
        <v>44.82</v>
      </c>
      <c r="G16" s="13">
        <v>86</v>
      </c>
      <c r="H16" s="13">
        <f t="shared" si="1"/>
        <v>34.4</v>
      </c>
      <c r="I16" s="13">
        <f t="shared" si="2"/>
        <v>79.22</v>
      </c>
      <c r="J16" s="21"/>
    </row>
    <row r="17" ht="37.5" spans="1:10">
      <c r="A17" s="9">
        <v>15</v>
      </c>
      <c r="B17" s="14">
        <v>202108001</v>
      </c>
      <c r="C17" s="15" t="s">
        <v>21</v>
      </c>
      <c r="D17" s="15" t="s">
        <v>12</v>
      </c>
      <c r="E17" s="16">
        <v>70.1</v>
      </c>
      <c r="F17" s="13">
        <f t="shared" si="0"/>
        <v>42.06</v>
      </c>
      <c r="G17" s="13" t="s">
        <v>22</v>
      </c>
      <c r="H17" s="13" t="s">
        <v>22</v>
      </c>
      <c r="I17" s="13">
        <f>F17</f>
        <v>42.06</v>
      </c>
      <c r="J17" s="21"/>
    </row>
    <row r="18" ht="30" customHeight="1" spans="1:10">
      <c r="A18" s="9">
        <v>16</v>
      </c>
      <c r="B18" s="14">
        <v>202109008</v>
      </c>
      <c r="C18" s="15" t="s">
        <v>23</v>
      </c>
      <c r="D18" s="15" t="s">
        <v>12</v>
      </c>
      <c r="E18" s="16">
        <v>72.4</v>
      </c>
      <c r="F18" s="13">
        <f t="shared" si="0"/>
        <v>43.44</v>
      </c>
      <c r="G18" s="13">
        <v>79.14</v>
      </c>
      <c r="H18" s="13">
        <f>G18*0.4</f>
        <v>31.656</v>
      </c>
      <c r="I18" s="13">
        <f>F18+H18</f>
        <v>75.096</v>
      </c>
      <c r="J18" s="21"/>
    </row>
    <row r="19" ht="30" customHeight="1" spans="1:10">
      <c r="A19" s="9">
        <v>17</v>
      </c>
      <c r="B19" s="14">
        <v>202109001</v>
      </c>
      <c r="C19" s="15" t="s">
        <v>23</v>
      </c>
      <c r="D19" s="15" t="s">
        <v>12</v>
      </c>
      <c r="E19" s="16">
        <v>69</v>
      </c>
      <c r="F19" s="13">
        <f t="shared" si="0"/>
        <v>41.4</v>
      </c>
      <c r="G19" s="13">
        <v>76.96</v>
      </c>
      <c r="H19" s="13">
        <f>G19*0.4</f>
        <v>30.784</v>
      </c>
      <c r="I19" s="13">
        <f>F19+H19</f>
        <v>72.184</v>
      </c>
      <c r="J19" s="21"/>
    </row>
    <row r="20" ht="30" customHeight="1" spans="1:10">
      <c r="A20" s="9">
        <v>18</v>
      </c>
      <c r="B20" s="14">
        <v>202110028</v>
      </c>
      <c r="C20" s="18" t="s">
        <v>24</v>
      </c>
      <c r="D20" s="17" t="s">
        <v>25</v>
      </c>
      <c r="E20" s="16">
        <v>76.2</v>
      </c>
      <c r="F20" s="13">
        <f t="shared" si="0"/>
        <v>45.72</v>
      </c>
      <c r="G20" s="13">
        <v>80.25</v>
      </c>
      <c r="H20" s="13">
        <f>G20*0.4</f>
        <v>32.1</v>
      </c>
      <c r="I20" s="13">
        <f>F20+H20</f>
        <v>77.82</v>
      </c>
      <c r="J20" s="21"/>
    </row>
    <row r="21" ht="30" customHeight="1" spans="1:10">
      <c r="A21" s="9">
        <v>19</v>
      </c>
      <c r="B21" s="14">
        <v>202110109</v>
      </c>
      <c r="C21" s="18" t="s">
        <v>24</v>
      </c>
      <c r="D21" s="17" t="s">
        <v>25</v>
      </c>
      <c r="E21" s="16">
        <v>77.2</v>
      </c>
      <c r="F21" s="13">
        <f t="shared" si="0"/>
        <v>46.32</v>
      </c>
      <c r="G21" s="13" t="s">
        <v>22</v>
      </c>
      <c r="H21" s="13" t="s">
        <v>22</v>
      </c>
      <c r="I21" s="13">
        <f>F21</f>
        <v>46.32</v>
      </c>
      <c r="J21" s="21"/>
    </row>
    <row r="22" ht="30" customHeight="1" spans="1:10">
      <c r="A22" s="9">
        <v>20</v>
      </c>
      <c r="B22" s="14">
        <v>202111009</v>
      </c>
      <c r="C22" s="18" t="s">
        <v>24</v>
      </c>
      <c r="D22" s="17" t="s">
        <v>26</v>
      </c>
      <c r="E22" s="16">
        <v>73.9</v>
      </c>
      <c r="F22" s="13">
        <f t="shared" si="0"/>
        <v>44.34</v>
      </c>
      <c r="G22" s="13">
        <v>88.19</v>
      </c>
      <c r="H22" s="13">
        <f t="shared" ref="H22:H37" si="3">G22*0.4</f>
        <v>35.276</v>
      </c>
      <c r="I22" s="13">
        <f t="shared" ref="I22:I37" si="4">F22+H22</f>
        <v>79.616</v>
      </c>
      <c r="J22" s="21"/>
    </row>
    <row r="23" ht="30" customHeight="1" spans="1:10">
      <c r="A23" s="9">
        <v>21</v>
      </c>
      <c r="B23" s="14">
        <v>202111040</v>
      </c>
      <c r="C23" s="15" t="s">
        <v>24</v>
      </c>
      <c r="D23" s="15" t="s">
        <v>26</v>
      </c>
      <c r="E23" s="16">
        <v>74.4</v>
      </c>
      <c r="F23" s="13">
        <f t="shared" si="0"/>
        <v>44.64</v>
      </c>
      <c r="G23" s="13">
        <v>82.96</v>
      </c>
      <c r="H23" s="13">
        <f t="shared" si="3"/>
        <v>33.184</v>
      </c>
      <c r="I23" s="13">
        <f t="shared" si="4"/>
        <v>77.824</v>
      </c>
      <c r="J23" s="21"/>
    </row>
    <row r="24" ht="30" customHeight="1" spans="1:10">
      <c r="A24" s="9">
        <v>22</v>
      </c>
      <c r="B24" s="14">
        <v>202112014</v>
      </c>
      <c r="C24" s="18" t="s">
        <v>27</v>
      </c>
      <c r="D24" s="17" t="s">
        <v>25</v>
      </c>
      <c r="E24" s="16">
        <v>74.5</v>
      </c>
      <c r="F24" s="13">
        <f t="shared" si="0"/>
        <v>44.7</v>
      </c>
      <c r="G24" s="13">
        <v>85.31</v>
      </c>
      <c r="H24" s="13">
        <f t="shared" si="3"/>
        <v>34.124</v>
      </c>
      <c r="I24" s="13">
        <f t="shared" si="4"/>
        <v>78.824</v>
      </c>
      <c r="J24" s="21"/>
    </row>
    <row r="25" ht="30" customHeight="1" spans="1:10">
      <c r="A25" s="9">
        <v>23</v>
      </c>
      <c r="B25" s="14">
        <v>202112021</v>
      </c>
      <c r="C25" s="18" t="s">
        <v>27</v>
      </c>
      <c r="D25" s="17" t="s">
        <v>25</v>
      </c>
      <c r="E25" s="16">
        <v>72.3</v>
      </c>
      <c r="F25" s="13">
        <f t="shared" si="0"/>
        <v>43.38</v>
      </c>
      <c r="G25" s="13">
        <v>85.42</v>
      </c>
      <c r="H25" s="13">
        <f t="shared" si="3"/>
        <v>34.168</v>
      </c>
      <c r="I25" s="13">
        <f t="shared" si="4"/>
        <v>77.548</v>
      </c>
      <c r="J25" s="21"/>
    </row>
    <row r="26" ht="30" customHeight="1" spans="1:10">
      <c r="A26" s="9">
        <v>24</v>
      </c>
      <c r="B26" s="14">
        <v>202112043</v>
      </c>
      <c r="C26" s="18" t="s">
        <v>27</v>
      </c>
      <c r="D26" s="17" t="s">
        <v>25</v>
      </c>
      <c r="E26" s="16">
        <v>70</v>
      </c>
      <c r="F26" s="13">
        <f t="shared" si="0"/>
        <v>42</v>
      </c>
      <c r="G26" s="13">
        <v>87.12</v>
      </c>
      <c r="H26" s="13">
        <f t="shared" si="3"/>
        <v>34.848</v>
      </c>
      <c r="I26" s="13">
        <f t="shared" si="4"/>
        <v>76.848</v>
      </c>
      <c r="J26" s="21"/>
    </row>
    <row r="27" ht="30" customHeight="1" spans="1:10">
      <c r="A27" s="9">
        <v>25</v>
      </c>
      <c r="B27" s="14">
        <v>202112012</v>
      </c>
      <c r="C27" s="18" t="s">
        <v>27</v>
      </c>
      <c r="D27" s="17" t="s">
        <v>25</v>
      </c>
      <c r="E27" s="16">
        <v>71.4</v>
      </c>
      <c r="F27" s="13">
        <f t="shared" si="0"/>
        <v>42.84</v>
      </c>
      <c r="G27" s="13">
        <v>84.66</v>
      </c>
      <c r="H27" s="13">
        <f t="shared" si="3"/>
        <v>33.864</v>
      </c>
      <c r="I27" s="13">
        <f t="shared" si="4"/>
        <v>76.704</v>
      </c>
      <c r="J27" s="21"/>
    </row>
    <row r="28" ht="30" customHeight="1" spans="1:10">
      <c r="A28" s="9">
        <v>26</v>
      </c>
      <c r="B28" s="14">
        <v>202112040</v>
      </c>
      <c r="C28" s="18" t="s">
        <v>27</v>
      </c>
      <c r="D28" s="17" t="s">
        <v>25</v>
      </c>
      <c r="E28" s="16">
        <v>72.4</v>
      </c>
      <c r="F28" s="13">
        <f t="shared" si="0"/>
        <v>43.44</v>
      </c>
      <c r="G28" s="13">
        <v>82.47</v>
      </c>
      <c r="H28" s="13">
        <f t="shared" si="3"/>
        <v>32.988</v>
      </c>
      <c r="I28" s="13">
        <f t="shared" si="4"/>
        <v>76.428</v>
      </c>
      <c r="J28" s="21"/>
    </row>
    <row r="29" ht="30" customHeight="1" spans="1:10">
      <c r="A29" s="9">
        <v>27</v>
      </c>
      <c r="B29" s="14">
        <v>202112028</v>
      </c>
      <c r="C29" s="18" t="s">
        <v>27</v>
      </c>
      <c r="D29" s="17" t="s">
        <v>25</v>
      </c>
      <c r="E29" s="16">
        <v>73.3</v>
      </c>
      <c r="F29" s="13">
        <f t="shared" si="0"/>
        <v>43.98</v>
      </c>
      <c r="G29" s="13">
        <v>81</v>
      </c>
      <c r="H29" s="13">
        <f t="shared" si="3"/>
        <v>32.4</v>
      </c>
      <c r="I29" s="13">
        <f t="shared" si="4"/>
        <v>76.38</v>
      </c>
      <c r="J29" s="21"/>
    </row>
    <row r="30" ht="30" customHeight="1" spans="1:10">
      <c r="A30" s="9">
        <v>28</v>
      </c>
      <c r="B30" s="14">
        <v>202112035</v>
      </c>
      <c r="C30" s="18" t="s">
        <v>27</v>
      </c>
      <c r="D30" s="17" t="s">
        <v>25</v>
      </c>
      <c r="E30" s="16">
        <v>71.5</v>
      </c>
      <c r="F30" s="13">
        <f t="shared" si="0"/>
        <v>42.9</v>
      </c>
      <c r="G30" s="13">
        <v>79.7</v>
      </c>
      <c r="H30" s="13">
        <f t="shared" si="3"/>
        <v>31.88</v>
      </c>
      <c r="I30" s="13">
        <f t="shared" si="4"/>
        <v>74.78</v>
      </c>
      <c r="J30" s="21"/>
    </row>
    <row r="31" ht="30" customHeight="1" spans="1:10">
      <c r="A31" s="9">
        <v>29</v>
      </c>
      <c r="B31" s="14">
        <v>202112051</v>
      </c>
      <c r="C31" s="18" t="s">
        <v>27</v>
      </c>
      <c r="D31" s="17" t="s">
        <v>25</v>
      </c>
      <c r="E31" s="16">
        <v>70.1</v>
      </c>
      <c r="F31" s="13">
        <f t="shared" si="0"/>
        <v>42.06</v>
      </c>
      <c r="G31" s="13">
        <v>80.62</v>
      </c>
      <c r="H31" s="13">
        <f t="shared" si="3"/>
        <v>32.248</v>
      </c>
      <c r="I31" s="13">
        <f t="shared" si="4"/>
        <v>74.308</v>
      </c>
      <c r="J31" s="21"/>
    </row>
    <row r="32" ht="30" customHeight="1" spans="1:10">
      <c r="A32" s="9">
        <v>30</v>
      </c>
      <c r="B32" s="14">
        <v>202112005</v>
      </c>
      <c r="C32" s="18" t="s">
        <v>27</v>
      </c>
      <c r="D32" s="17" t="s">
        <v>25</v>
      </c>
      <c r="E32" s="16">
        <v>69.8</v>
      </c>
      <c r="F32" s="13">
        <f t="shared" si="0"/>
        <v>41.88</v>
      </c>
      <c r="G32" s="13">
        <v>80.84</v>
      </c>
      <c r="H32" s="13">
        <f t="shared" si="3"/>
        <v>32.336</v>
      </c>
      <c r="I32" s="13">
        <f t="shared" si="4"/>
        <v>74.216</v>
      </c>
      <c r="J32" s="21"/>
    </row>
    <row r="33" ht="30" customHeight="1" spans="1:10">
      <c r="A33" s="9">
        <v>31</v>
      </c>
      <c r="B33" s="14">
        <v>202112048</v>
      </c>
      <c r="C33" s="18" t="s">
        <v>27</v>
      </c>
      <c r="D33" s="17" t="s">
        <v>25</v>
      </c>
      <c r="E33" s="16">
        <v>71.1</v>
      </c>
      <c r="F33" s="13">
        <f t="shared" si="0"/>
        <v>42.66</v>
      </c>
      <c r="G33" s="13">
        <v>78.67</v>
      </c>
      <c r="H33" s="13">
        <f t="shared" si="3"/>
        <v>31.468</v>
      </c>
      <c r="I33" s="13">
        <f t="shared" si="4"/>
        <v>74.128</v>
      </c>
      <c r="J33" s="21"/>
    </row>
    <row r="34" ht="30" customHeight="1" spans="1:10">
      <c r="A34" s="9">
        <v>32</v>
      </c>
      <c r="B34" s="14">
        <v>202112017</v>
      </c>
      <c r="C34" s="18" t="s">
        <v>27</v>
      </c>
      <c r="D34" s="17" t="s">
        <v>25</v>
      </c>
      <c r="E34" s="16">
        <v>69.2</v>
      </c>
      <c r="F34" s="13">
        <f t="shared" si="0"/>
        <v>41.52</v>
      </c>
      <c r="G34" s="13">
        <v>81.06</v>
      </c>
      <c r="H34" s="13">
        <f t="shared" si="3"/>
        <v>32.424</v>
      </c>
      <c r="I34" s="13">
        <f t="shared" si="4"/>
        <v>73.944</v>
      </c>
      <c r="J34" s="21"/>
    </row>
    <row r="35" ht="30" customHeight="1" spans="1:10">
      <c r="A35" s="9">
        <v>33</v>
      </c>
      <c r="B35" s="14">
        <v>202112016</v>
      </c>
      <c r="C35" s="18" t="s">
        <v>27</v>
      </c>
      <c r="D35" s="17" t="s">
        <v>25</v>
      </c>
      <c r="E35" s="16">
        <v>71.5</v>
      </c>
      <c r="F35" s="13">
        <f t="shared" si="0"/>
        <v>42.9</v>
      </c>
      <c r="G35" s="13">
        <v>76.8</v>
      </c>
      <c r="H35" s="13">
        <f t="shared" si="3"/>
        <v>30.72</v>
      </c>
      <c r="I35" s="13">
        <f t="shared" si="4"/>
        <v>73.62</v>
      </c>
      <c r="J35" s="21"/>
    </row>
    <row r="36" ht="30" customHeight="1" spans="1:10">
      <c r="A36" s="9">
        <v>34</v>
      </c>
      <c r="B36" s="14">
        <v>202112038</v>
      </c>
      <c r="C36" s="18" t="s">
        <v>27</v>
      </c>
      <c r="D36" s="17" t="s">
        <v>25</v>
      </c>
      <c r="E36" s="16">
        <v>69.8</v>
      </c>
      <c r="F36" s="13">
        <f t="shared" si="0"/>
        <v>41.88</v>
      </c>
      <c r="G36" s="13">
        <v>78.63</v>
      </c>
      <c r="H36" s="13">
        <f t="shared" si="3"/>
        <v>31.452</v>
      </c>
      <c r="I36" s="13">
        <f t="shared" si="4"/>
        <v>73.332</v>
      </c>
      <c r="J36" s="21"/>
    </row>
    <row r="37" ht="30" customHeight="1" spans="1:10">
      <c r="A37" s="9">
        <v>35</v>
      </c>
      <c r="B37" s="14">
        <v>202112034</v>
      </c>
      <c r="C37" s="18" t="s">
        <v>27</v>
      </c>
      <c r="D37" s="17" t="s">
        <v>25</v>
      </c>
      <c r="E37" s="16">
        <v>69.6</v>
      </c>
      <c r="F37" s="13">
        <f t="shared" si="0"/>
        <v>41.76</v>
      </c>
      <c r="G37" s="13">
        <v>76.24</v>
      </c>
      <c r="H37" s="13">
        <f t="shared" si="3"/>
        <v>30.496</v>
      </c>
      <c r="I37" s="13">
        <f t="shared" si="4"/>
        <v>72.256</v>
      </c>
      <c r="J37" s="21"/>
    </row>
    <row r="38" ht="30" customHeight="1" spans="1:10">
      <c r="A38" s="9">
        <v>36</v>
      </c>
      <c r="B38" s="14">
        <v>202112022</v>
      </c>
      <c r="C38" s="18" t="s">
        <v>27</v>
      </c>
      <c r="D38" s="17" t="s">
        <v>25</v>
      </c>
      <c r="E38" s="16">
        <v>76.2</v>
      </c>
      <c r="F38" s="13">
        <f t="shared" si="0"/>
        <v>45.72</v>
      </c>
      <c r="G38" s="13" t="s">
        <v>22</v>
      </c>
      <c r="H38" s="13" t="s">
        <v>22</v>
      </c>
      <c r="I38" s="13">
        <f t="shared" ref="I38:I43" si="5">F38</f>
        <v>45.72</v>
      </c>
      <c r="J38" s="21"/>
    </row>
    <row r="39" ht="30" customHeight="1" spans="1:10">
      <c r="A39" s="9">
        <v>37</v>
      </c>
      <c r="B39" s="14">
        <v>202112009</v>
      </c>
      <c r="C39" s="18" t="s">
        <v>27</v>
      </c>
      <c r="D39" s="17" t="s">
        <v>25</v>
      </c>
      <c r="E39" s="16">
        <v>73.9</v>
      </c>
      <c r="F39" s="13">
        <f t="shared" si="0"/>
        <v>44.34</v>
      </c>
      <c r="G39" s="13" t="s">
        <v>22</v>
      </c>
      <c r="H39" s="13" t="s">
        <v>22</v>
      </c>
      <c r="I39" s="13">
        <f t="shared" si="5"/>
        <v>44.34</v>
      </c>
      <c r="J39" s="21"/>
    </row>
    <row r="40" ht="30" customHeight="1" spans="1:10">
      <c r="A40" s="9">
        <v>38</v>
      </c>
      <c r="B40" s="14">
        <v>202112037</v>
      </c>
      <c r="C40" s="18" t="s">
        <v>27</v>
      </c>
      <c r="D40" s="17" t="s">
        <v>25</v>
      </c>
      <c r="E40" s="16">
        <v>71.2</v>
      </c>
      <c r="F40" s="13">
        <f t="shared" si="0"/>
        <v>42.72</v>
      </c>
      <c r="G40" s="13" t="s">
        <v>22</v>
      </c>
      <c r="H40" s="13" t="s">
        <v>22</v>
      </c>
      <c r="I40" s="13">
        <f t="shared" si="5"/>
        <v>42.72</v>
      </c>
      <c r="J40" s="21"/>
    </row>
    <row r="41" ht="30" customHeight="1" spans="1:10">
      <c r="A41" s="9">
        <v>39</v>
      </c>
      <c r="B41" s="14">
        <v>202112003</v>
      </c>
      <c r="C41" s="18" t="s">
        <v>27</v>
      </c>
      <c r="D41" s="17" t="s">
        <v>25</v>
      </c>
      <c r="E41" s="16">
        <v>70.3</v>
      </c>
      <c r="F41" s="13">
        <f t="shared" si="0"/>
        <v>42.18</v>
      </c>
      <c r="G41" s="13" t="s">
        <v>22</v>
      </c>
      <c r="H41" s="13" t="s">
        <v>22</v>
      </c>
      <c r="I41" s="13">
        <f t="shared" si="5"/>
        <v>42.18</v>
      </c>
      <c r="J41" s="21"/>
    </row>
    <row r="42" ht="30" customHeight="1" spans="1:10">
      <c r="A42" s="9">
        <v>40</v>
      </c>
      <c r="B42" s="14">
        <v>202112046</v>
      </c>
      <c r="C42" s="18" t="s">
        <v>27</v>
      </c>
      <c r="D42" s="17" t="s">
        <v>25</v>
      </c>
      <c r="E42" s="16">
        <v>69.9</v>
      </c>
      <c r="F42" s="13">
        <f t="shared" si="0"/>
        <v>41.94</v>
      </c>
      <c r="G42" s="13" t="s">
        <v>22</v>
      </c>
      <c r="H42" s="13" t="s">
        <v>22</v>
      </c>
      <c r="I42" s="13">
        <f t="shared" si="5"/>
        <v>41.94</v>
      </c>
      <c r="J42" s="21"/>
    </row>
    <row r="43" ht="30" customHeight="1" spans="1:10">
      <c r="A43" s="9">
        <v>41</v>
      </c>
      <c r="B43" s="14">
        <v>202112057</v>
      </c>
      <c r="C43" s="18" t="s">
        <v>27</v>
      </c>
      <c r="D43" s="17" t="s">
        <v>25</v>
      </c>
      <c r="E43" s="16">
        <v>69.3</v>
      </c>
      <c r="F43" s="13">
        <f t="shared" si="0"/>
        <v>41.58</v>
      </c>
      <c r="G43" s="13" t="s">
        <v>22</v>
      </c>
      <c r="H43" s="13" t="s">
        <v>22</v>
      </c>
      <c r="I43" s="13">
        <f t="shared" si="5"/>
        <v>41.58</v>
      </c>
      <c r="J43" s="21"/>
    </row>
    <row r="44" ht="30" customHeight="1" spans="1:10">
      <c r="A44" s="9">
        <v>42</v>
      </c>
      <c r="B44" s="14">
        <v>202113021</v>
      </c>
      <c r="C44" s="18" t="s">
        <v>27</v>
      </c>
      <c r="D44" s="17" t="s">
        <v>26</v>
      </c>
      <c r="E44" s="16">
        <v>78.6</v>
      </c>
      <c r="F44" s="13">
        <f t="shared" si="0"/>
        <v>47.16</v>
      </c>
      <c r="G44" s="13">
        <v>82.74</v>
      </c>
      <c r="H44" s="13">
        <f t="shared" ref="H44:H54" si="6">G44*0.4</f>
        <v>33.096</v>
      </c>
      <c r="I44" s="13">
        <f t="shared" ref="I44:I54" si="7">F44+H44</f>
        <v>80.256</v>
      </c>
      <c r="J44" s="21"/>
    </row>
    <row r="45" ht="30" customHeight="1" spans="1:10">
      <c r="A45" s="9">
        <v>43</v>
      </c>
      <c r="B45" s="14">
        <v>202113207</v>
      </c>
      <c r="C45" s="18" t="s">
        <v>27</v>
      </c>
      <c r="D45" s="17" t="s">
        <v>26</v>
      </c>
      <c r="E45" s="16">
        <v>78.1</v>
      </c>
      <c r="F45" s="13">
        <f t="shared" si="0"/>
        <v>46.86</v>
      </c>
      <c r="G45" s="13">
        <v>83.19</v>
      </c>
      <c r="H45" s="13">
        <f t="shared" si="6"/>
        <v>33.276</v>
      </c>
      <c r="I45" s="13">
        <f t="shared" si="7"/>
        <v>80.136</v>
      </c>
      <c r="J45" s="21"/>
    </row>
    <row r="46" ht="30" customHeight="1" spans="1:10">
      <c r="A46" s="9">
        <v>44</v>
      </c>
      <c r="B46" s="14">
        <v>202113024</v>
      </c>
      <c r="C46" s="18" t="s">
        <v>27</v>
      </c>
      <c r="D46" s="17" t="s">
        <v>26</v>
      </c>
      <c r="E46" s="16">
        <v>76.5</v>
      </c>
      <c r="F46" s="13">
        <f t="shared" si="0"/>
        <v>45.9</v>
      </c>
      <c r="G46" s="13">
        <v>85.46</v>
      </c>
      <c r="H46" s="13">
        <f t="shared" si="6"/>
        <v>34.184</v>
      </c>
      <c r="I46" s="13">
        <f t="shared" si="7"/>
        <v>80.084</v>
      </c>
      <c r="J46" s="21"/>
    </row>
    <row r="47" ht="30" customHeight="1" spans="1:10">
      <c r="A47" s="9">
        <v>45</v>
      </c>
      <c r="B47" s="14">
        <v>202113158</v>
      </c>
      <c r="C47" s="18" t="s">
        <v>27</v>
      </c>
      <c r="D47" s="17" t="s">
        <v>26</v>
      </c>
      <c r="E47" s="16">
        <v>76</v>
      </c>
      <c r="F47" s="13">
        <f t="shared" si="0"/>
        <v>45.6</v>
      </c>
      <c r="G47" s="13">
        <v>83.35</v>
      </c>
      <c r="H47" s="13">
        <f t="shared" si="6"/>
        <v>33.34</v>
      </c>
      <c r="I47" s="13">
        <f t="shared" si="7"/>
        <v>78.94</v>
      </c>
      <c r="J47" s="21"/>
    </row>
    <row r="48" ht="30" customHeight="1" spans="1:10">
      <c r="A48" s="9">
        <v>46</v>
      </c>
      <c r="B48" s="14">
        <v>202113165</v>
      </c>
      <c r="C48" s="18" t="s">
        <v>27</v>
      </c>
      <c r="D48" s="17" t="s">
        <v>26</v>
      </c>
      <c r="E48" s="16">
        <v>74</v>
      </c>
      <c r="F48" s="13">
        <f t="shared" si="0"/>
        <v>44.4</v>
      </c>
      <c r="G48" s="13">
        <v>84.55</v>
      </c>
      <c r="H48" s="13">
        <f t="shared" si="6"/>
        <v>33.82</v>
      </c>
      <c r="I48" s="13">
        <f t="shared" si="7"/>
        <v>78.22</v>
      </c>
      <c r="J48" s="21"/>
    </row>
    <row r="49" ht="30" customHeight="1" spans="1:10">
      <c r="A49" s="9">
        <v>47</v>
      </c>
      <c r="B49" s="14">
        <v>202113069</v>
      </c>
      <c r="C49" s="18" t="s">
        <v>27</v>
      </c>
      <c r="D49" s="17" t="s">
        <v>26</v>
      </c>
      <c r="E49" s="16">
        <v>76</v>
      </c>
      <c r="F49" s="13">
        <f t="shared" si="0"/>
        <v>45.6</v>
      </c>
      <c r="G49" s="13">
        <v>81.12</v>
      </c>
      <c r="H49" s="13">
        <f t="shared" si="6"/>
        <v>32.448</v>
      </c>
      <c r="I49" s="13">
        <f t="shared" si="7"/>
        <v>78.048</v>
      </c>
      <c r="J49" s="21"/>
    </row>
    <row r="50" ht="30" customHeight="1" spans="1:10">
      <c r="A50" s="9">
        <v>48</v>
      </c>
      <c r="B50" s="14">
        <v>202113104</v>
      </c>
      <c r="C50" s="18" t="s">
        <v>27</v>
      </c>
      <c r="D50" s="17" t="s">
        <v>26</v>
      </c>
      <c r="E50" s="16">
        <v>75.9</v>
      </c>
      <c r="F50" s="13">
        <f t="shared" si="0"/>
        <v>45.54</v>
      </c>
      <c r="G50" s="13">
        <v>80.5</v>
      </c>
      <c r="H50" s="13">
        <f t="shared" si="6"/>
        <v>32.2</v>
      </c>
      <c r="I50" s="13">
        <f t="shared" si="7"/>
        <v>77.74</v>
      </c>
      <c r="J50" s="21"/>
    </row>
    <row r="51" ht="30" customHeight="1" spans="1:10">
      <c r="A51" s="9">
        <v>49</v>
      </c>
      <c r="B51" s="14">
        <v>202113259</v>
      </c>
      <c r="C51" s="18" t="s">
        <v>27</v>
      </c>
      <c r="D51" s="17" t="s">
        <v>26</v>
      </c>
      <c r="E51" s="16">
        <v>76.2</v>
      </c>
      <c r="F51" s="13">
        <f t="shared" si="0"/>
        <v>45.72</v>
      </c>
      <c r="G51" s="13">
        <v>78.82</v>
      </c>
      <c r="H51" s="13">
        <f t="shared" si="6"/>
        <v>31.528</v>
      </c>
      <c r="I51" s="13">
        <f t="shared" si="7"/>
        <v>77.248</v>
      </c>
      <c r="J51" s="21"/>
    </row>
    <row r="52" ht="30" customHeight="1" spans="1:10">
      <c r="A52" s="9">
        <v>50</v>
      </c>
      <c r="B52" s="14">
        <v>202113031</v>
      </c>
      <c r="C52" s="18" t="s">
        <v>27</v>
      </c>
      <c r="D52" s="17" t="s">
        <v>26</v>
      </c>
      <c r="E52" s="16">
        <v>74.5</v>
      </c>
      <c r="F52" s="13">
        <f t="shared" si="0"/>
        <v>44.7</v>
      </c>
      <c r="G52" s="13">
        <v>80.72</v>
      </c>
      <c r="H52" s="13">
        <f t="shared" si="6"/>
        <v>32.288</v>
      </c>
      <c r="I52" s="13">
        <f t="shared" si="7"/>
        <v>76.988</v>
      </c>
      <c r="J52" s="21"/>
    </row>
    <row r="53" ht="30" customHeight="1" spans="1:10">
      <c r="A53" s="9">
        <v>51</v>
      </c>
      <c r="B53" s="14">
        <v>202113241</v>
      </c>
      <c r="C53" s="18" t="s">
        <v>27</v>
      </c>
      <c r="D53" s="17" t="s">
        <v>26</v>
      </c>
      <c r="E53" s="16">
        <v>74.4</v>
      </c>
      <c r="F53" s="13">
        <f t="shared" si="0"/>
        <v>44.64</v>
      </c>
      <c r="G53" s="13">
        <v>80.13</v>
      </c>
      <c r="H53" s="13">
        <f t="shared" si="6"/>
        <v>32.052</v>
      </c>
      <c r="I53" s="13">
        <f t="shared" si="7"/>
        <v>76.692</v>
      </c>
      <c r="J53" s="21"/>
    </row>
    <row r="54" ht="30" customHeight="1" spans="1:10">
      <c r="A54" s="9">
        <v>52</v>
      </c>
      <c r="B54" s="14">
        <v>202113096</v>
      </c>
      <c r="C54" s="18" t="s">
        <v>27</v>
      </c>
      <c r="D54" s="17" t="s">
        <v>26</v>
      </c>
      <c r="E54" s="16">
        <v>74.5</v>
      </c>
      <c r="F54" s="13">
        <f t="shared" si="0"/>
        <v>44.7</v>
      </c>
      <c r="G54" s="13">
        <v>73.27</v>
      </c>
      <c r="H54" s="13">
        <f t="shared" si="6"/>
        <v>29.308</v>
      </c>
      <c r="I54" s="13">
        <f t="shared" si="7"/>
        <v>74.008</v>
      </c>
      <c r="J54" s="21"/>
    </row>
    <row r="55" ht="30" customHeight="1" spans="1:10">
      <c r="A55" s="9">
        <v>53</v>
      </c>
      <c r="B55" s="14">
        <v>202113265</v>
      </c>
      <c r="C55" s="18" t="s">
        <v>27</v>
      </c>
      <c r="D55" s="17" t="s">
        <v>26</v>
      </c>
      <c r="E55" s="16">
        <v>76.5</v>
      </c>
      <c r="F55" s="13">
        <f t="shared" si="0"/>
        <v>45.9</v>
      </c>
      <c r="G55" s="13" t="s">
        <v>22</v>
      </c>
      <c r="H55" s="13" t="s">
        <v>22</v>
      </c>
      <c r="I55" s="13">
        <f>F55</f>
        <v>45.9</v>
      </c>
      <c r="J55" s="21"/>
    </row>
    <row r="56" ht="30" customHeight="1" spans="1:10">
      <c r="A56" s="9">
        <v>54</v>
      </c>
      <c r="B56" s="14">
        <v>202113321</v>
      </c>
      <c r="C56" s="18" t="s">
        <v>27</v>
      </c>
      <c r="D56" s="17" t="s">
        <v>26</v>
      </c>
      <c r="E56" s="16">
        <v>75.4</v>
      </c>
      <c r="F56" s="13">
        <f t="shared" si="0"/>
        <v>45.24</v>
      </c>
      <c r="G56" s="13" t="s">
        <v>22</v>
      </c>
      <c r="H56" s="13" t="s">
        <v>22</v>
      </c>
      <c r="I56" s="13">
        <f>F56</f>
        <v>45.24</v>
      </c>
      <c r="J56" s="21"/>
    </row>
    <row r="57" ht="30" customHeight="1" spans="1:10">
      <c r="A57" s="9">
        <v>55</v>
      </c>
      <c r="B57" s="14">
        <v>202113010</v>
      </c>
      <c r="C57" s="18" t="s">
        <v>27</v>
      </c>
      <c r="D57" s="17" t="s">
        <v>26</v>
      </c>
      <c r="E57" s="16">
        <v>73.9</v>
      </c>
      <c r="F57" s="13">
        <f t="shared" si="0"/>
        <v>44.34</v>
      </c>
      <c r="G57" s="13" t="s">
        <v>22</v>
      </c>
      <c r="H57" s="13" t="s">
        <v>22</v>
      </c>
      <c r="I57" s="13">
        <f>F57</f>
        <v>44.34</v>
      </c>
      <c r="J57" s="21"/>
    </row>
    <row r="58" ht="30" customHeight="1" spans="1:10">
      <c r="A58" s="9">
        <v>56</v>
      </c>
      <c r="B58" s="14">
        <v>202114019</v>
      </c>
      <c r="C58" s="15" t="s">
        <v>27</v>
      </c>
      <c r="D58" s="15" t="s">
        <v>28</v>
      </c>
      <c r="E58" s="16">
        <v>70.9</v>
      </c>
      <c r="F58" s="13">
        <f t="shared" si="0"/>
        <v>42.54</v>
      </c>
      <c r="G58" s="13">
        <v>80.76</v>
      </c>
      <c r="H58" s="13">
        <f>G58*0.4</f>
        <v>32.304</v>
      </c>
      <c r="I58" s="13">
        <f>F58+H58</f>
        <v>74.844</v>
      </c>
      <c r="J58" s="21"/>
    </row>
    <row r="59" ht="30" customHeight="1" spans="1:10">
      <c r="A59" s="9">
        <v>57</v>
      </c>
      <c r="B59" s="14">
        <v>202114011</v>
      </c>
      <c r="C59" s="15" t="s">
        <v>27</v>
      </c>
      <c r="D59" s="15" t="s">
        <v>28</v>
      </c>
      <c r="E59" s="16">
        <v>68</v>
      </c>
      <c r="F59" s="13">
        <f t="shared" si="0"/>
        <v>40.8</v>
      </c>
      <c r="G59" s="13">
        <v>77.88</v>
      </c>
      <c r="H59" s="13">
        <f>G59*0.4</f>
        <v>31.152</v>
      </c>
      <c r="I59" s="13">
        <f>F59+H59</f>
        <v>71.952</v>
      </c>
      <c r="J59" s="21"/>
    </row>
    <row r="60" ht="30" customHeight="1" spans="1:10">
      <c r="A60" s="9">
        <v>58</v>
      </c>
      <c r="B60" s="14">
        <v>202114001</v>
      </c>
      <c r="C60" s="15" t="s">
        <v>27</v>
      </c>
      <c r="D60" s="15" t="s">
        <v>28</v>
      </c>
      <c r="E60" s="16">
        <v>65.9</v>
      </c>
      <c r="F60" s="13">
        <f t="shared" si="0"/>
        <v>39.54</v>
      </c>
      <c r="G60" s="13">
        <v>77.33</v>
      </c>
      <c r="H60" s="13">
        <f>G60*0.4</f>
        <v>30.932</v>
      </c>
      <c r="I60" s="13">
        <f>F60+H60</f>
        <v>70.472</v>
      </c>
      <c r="J60" s="21"/>
    </row>
    <row r="61" ht="30" customHeight="1" spans="1:10">
      <c r="A61" s="9">
        <v>59</v>
      </c>
      <c r="B61" s="14">
        <v>202114017</v>
      </c>
      <c r="C61" s="15" t="s">
        <v>27</v>
      </c>
      <c r="D61" s="15" t="s">
        <v>28</v>
      </c>
      <c r="E61" s="16">
        <v>66.7</v>
      </c>
      <c r="F61" s="13">
        <f t="shared" si="0"/>
        <v>40.02</v>
      </c>
      <c r="G61" s="13">
        <v>74.03</v>
      </c>
      <c r="H61" s="13">
        <f>G61*0.4</f>
        <v>29.612</v>
      </c>
      <c r="I61" s="13">
        <f>F61+H61</f>
        <v>69.632</v>
      </c>
      <c r="J61" s="21"/>
    </row>
  </sheetData>
  <sortState ref="A58:L61">
    <sortCondition ref="I58:I61" descending="1"/>
  </sortState>
  <mergeCells count="1">
    <mergeCell ref="A1:J1"/>
  </mergeCells>
  <pageMargins left="0.751388888888889" right="0.751388888888889" top="1" bottom="1" header="0.5" footer="0.5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2021-03-25T08:38:00Z</dcterms:created>
  <dcterms:modified xsi:type="dcterms:W3CDTF">2021-03-29T08:20:27Z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ICV">
    <vt:lpwstr>9BAEB0FF37F4411ABA4AB635D6C449AE</vt:lpwstr>
  </property>
</Properties>
</file>