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<sst xmlns="http://schemas.openxmlformats.org/spreadsheetml/2006/main" count="467" uniqueCount="187">
  <si>
    <t>株洲市灵活就业人员医疗保险补贴花名册</t>
  </si>
  <si>
    <t>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</si>
  <si>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</si>
  <si>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</si>
  <si>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</si>
  <si>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</si>
  <si>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</si>
  <si>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（年、月-年、月）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</si>
  <si>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</si>
  <si>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</si>
  <si>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</si>
  <si>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</si>
  <si>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</si>
  <si>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</si>
  <si>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“4050”以下人员</t>
  </si>
  <si>
    <t>郭文斌</t>
  </si>
  <si>
    <t>男</t>
  </si>
  <si>
    <t>2020.4-2021.3</t>
  </si>
  <si>
    <t>邹建春</t>
  </si>
  <si>
    <t>宋六福</t>
  </si>
  <si>
    <t>余桃林</t>
  </si>
  <si>
    <t>吴建萍</t>
  </si>
  <si>
    <t>女</t>
  </si>
  <si>
    <t>林翠华</t>
  </si>
  <si>
    <t>宾艳香</t>
  </si>
  <si>
    <t>2020.4-2021.2</t>
  </si>
  <si>
    <t>熊平智</t>
  </si>
  <si>
    <t>2020.4-2021.1</t>
  </si>
  <si>
    <t>陈立</t>
  </si>
  <si>
    <t>2020.5-2021.3</t>
  </si>
  <si>
    <t>蒋巧红</t>
  </si>
  <si>
    <t>宋绿宣</t>
  </si>
  <si>
    <t>贺婷</t>
  </si>
  <si>
    <t>2020.4-2020.4</t>
  </si>
  <si>
    <t>徐松其</t>
  </si>
  <si>
    <t>杨爱华</t>
  </si>
  <si>
    <t>罗美球</t>
  </si>
  <si>
    <t>熊正伟</t>
  </si>
  <si>
    <t>汤建明</t>
  </si>
  <si>
    <t>钟海英</t>
  </si>
  <si>
    <t>袁恒星</t>
  </si>
  <si>
    <t>2020.4-2020.8</t>
  </si>
  <si>
    <t>尹桂珍</t>
  </si>
  <si>
    <t>刘兴旺</t>
  </si>
  <si>
    <t>欧阳冀</t>
  </si>
  <si>
    <t>李莉</t>
  </si>
  <si>
    <t>12</t>
  </si>
  <si>
    <t>谭金光</t>
  </si>
  <si>
    <t xml:space="preserve"> 张宜媛</t>
  </si>
  <si>
    <t>谢鸿雁</t>
  </si>
  <si>
    <t>凌正希</t>
  </si>
  <si>
    <t>李明华</t>
  </si>
  <si>
    <t>李庆</t>
  </si>
  <si>
    <t>李正华</t>
  </si>
  <si>
    <t>钱伯俭</t>
  </si>
  <si>
    <t>贺芳</t>
  </si>
  <si>
    <t>冯修莲</t>
  </si>
  <si>
    <t>沈文强</t>
  </si>
  <si>
    <t>谭跃良</t>
  </si>
  <si>
    <t>杨晓光</t>
  </si>
  <si>
    <t>2020.4-2020.12</t>
  </si>
  <si>
    <t>伍前芳</t>
  </si>
  <si>
    <t>覃艺</t>
  </si>
  <si>
    <t>杨万明</t>
  </si>
  <si>
    <t>荣树池</t>
  </si>
  <si>
    <t>邓华玉</t>
  </si>
  <si>
    <t>张高忠</t>
  </si>
  <si>
    <t>黄芳</t>
  </si>
  <si>
    <t>叶晓</t>
  </si>
  <si>
    <t>颜军</t>
  </si>
  <si>
    <t>2019.4-2020.3</t>
  </si>
  <si>
    <t>谢雪峰</t>
  </si>
  <si>
    <t>彭群新</t>
  </si>
  <si>
    <t>邹  艳</t>
  </si>
  <si>
    <t>黄 轴</t>
  </si>
  <si>
    <t>郭炼明</t>
  </si>
  <si>
    <t>陈晓徕</t>
  </si>
  <si>
    <t>刘艳平</t>
  </si>
  <si>
    <t>易金霞</t>
  </si>
  <si>
    <t>刘芳</t>
  </si>
  <si>
    <t>黄菲菲</t>
  </si>
  <si>
    <t>韩山峰</t>
  </si>
  <si>
    <t>易新亚</t>
  </si>
  <si>
    <t>谭文斌</t>
  </si>
  <si>
    <t>汤击修</t>
  </si>
  <si>
    <t>2020.4.-2020.3</t>
  </si>
  <si>
    <t>陈国辉</t>
  </si>
  <si>
    <t>廖丽群</t>
  </si>
  <si>
    <t>2020.4-2020.6</t>
  </si>
  <si>
    <t>梁蓉</t>
  </si>
  <si>
    <t>杨小丽</t>
  </si>
  <si>
    <t>夏英姿</t>
  </si>
  <si>
    <t>高鹏</t>
  </si>
  <si>
    <t>黄浩</t>
  </si>
  <si>
    <t>言琼</t>
  </si>
  <si>
    <t>袁云</t>
  </si>
  <si>
    <t>李阳陵</t>
  </si>
  <si>
    <t>刘国斌</t>
  </si>
  <si>
    <t>2020.4-2020.5</t>
  </si>
  <si>
    <t>范国兴</t>
  </si>
  <si>
    <t>伍湘秀</t>
  </si>
  <si>
    <t>2020.4-2020.7</t>
  </si>
  <si>
    <t>黄德金</t>
  </si>
  <si>
    <t>雷宏斌</t>
  </si>
  <si>
    <t>张凯</t>
  </si>
  <si>
    <t>冯辉</t>
  </si>
  <si>
    <t>冯振辉</t>
  </si>
  <si>
    <t>旷慧</t>
  </si>
  <si>
    <t>刘志期</t>
  </si>
  <si>
    <t>罗清明</t>
  </si>
  <si>
    <t>2020.12-2021.3</t>
  </si>
  <si>
    <t>宋晓玲</t>
  </si>
  <si>
    <t>金涛</t>
  </si>
  <si>
    <t>黄艺</t>
  </si>
  <si>
    <t>黄胜</t>
  </si>
  <si>
    <t>黄绍华</t>
  </si>
  <si>
    <t>刘辉</t>
  </si>
  <si>
    <t>陈传利</t>
  </si>
  <si>
    <t>易波</t>
  </si>
  <si>
    <t>刘惠平</t>
  </si>
  <si>
    <t>张启富</t>
  </si>
  <si>
    <t>李庆丰</t>
  </si>
  <si>
    <t>李冬阳</t>
  </si>
  <si>
    <t>余孟良</t>
  </si>
  <si>
    <t>李放英</t>
  </si>
  <si>
    <t>2020.6-2021.3</t>
  </si>
  <si>
    <t>柴建勇</t>
  </si>
  <si>
    <t>贺湘权</t>
  </si>
  <si>
    <t>袁巧云</t>
  </si>
  <si>
    <t>童光华</t>
  </si>
  <si>
    <t>齐远景</t>
  </si>
  <si>
    <t>王摇龙</t>
  </si>
  <si>
    <t>2020.4-2020.10</t>
  </si>
  <si>
    <t>罗建新</t>
  </si>
  <si>
    <t>盛爱君</t>
  </si>
  <si>
    <t>罗灿芳</t>
  </si>
  <si>
    <t>2020.4-2020.11</t>
  </si>
  <si>
    <t>周向阳</t>
  </si>
  <si>
    <t>何登科</t>
  </si>
  <si>
    <t>邹梅花</t>
  </si>
  <si>
    <t>陈勇</t>
  </si>
  <si>
    <t>陈国忠</t>
  </si>
  <si>
    <t>范建梁</t>
  </si>
  <si>
    <t>龙铁坚</t>
  </si>
  <si>
    <t>姜萍兰</t>
  </si>
  <si>
    <t>肖建平</t>
  </si>
  <si>
    <t>何造明</t>
  </si>
  <si>
    <t>朱俐林</t>
  </si>
  <si>
    <t>李庆九</t>
  </si>
  <si>
    <t>黄月平</t>
  </si>
  <si>
    <t>202004-202103</t>
  </si>
  <si>
    <t>蒋先国</t>
  </si>
  <si>
    <t>202004-202012</t>
  </si>
  <si>
    <t>何应祥</t>
  </si>
  <si>
    <t>2020.04-2021.03</t>
  </si>
  <si>
    <t>易升平</t>
  </si>
  <si>
    <t>吕思明</t>
  </si>
  <si>
    <t>文莹</t>
  </si>
  <si>
    <t>章柏良</t>
  </si>
  <si>
    <t>周聪伟</t>
  </si>
  <si>
    <t>刘利</t>
  </si>
  <si>
    <t>贺长春</t>
  </si>
  <si>
    <t>罗林英</t>
  </si>
  <si>
    <t>刘元香</t>
  </si>
  <si>
    <t>202006-202103</t>
  </si>
  <si>
    <t>王谦</t>
  </si>
  <si>
    <t>向勇</t>
  </si>
  <si>
    <t>周建强</t>
  </si>
  <si>
    <t>吴娩彬</t>
  </si>
  <si>
    <t>谢国辉</t>
  </si>
  <si>
    <t>李筱青</t>
  </si>
  <si>
    <t>2020.4-2020.3</t>
  </si>
  <si>
    <t>周继艳</t>
  </si>
  <si>
    <t>王建成</t>
  </si>
  <si>
    <t>2020.10-2020.12</t>
  </si>
  <si>
    <t>周湘玲</t>
  </si>
  <si>
    <t>陈美兰</t>
  </si>
  <si>
    <t>杨松平</t>
  </si>
  <si>
    <t>黄耀武</t>
  </si>
  <si>
    <t>周玉枚</t>
  </si>
  <si>
    <t>202008-202103</t>
  </si>
  <si>
    <t>龙花妹</t>
  </si>
  <si>
    <t>罗珊平</t>
  </si>
  <si>
    <t>余爱元</t>
  </si>
  <si>
    <t>李慢平</t>
  </si>
  <si>
    <t>刘卫英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</si>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</sst>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177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48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9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44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1" xfId="52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5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0445;&#34917;&#36148;\&#26376;&#21150;\&#26376;&#211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"/>
      <sheetName val="医疗"/>
    </sheetNames>
    <sheetDataSet>
      <sheetData sheetId="0"/>
      <sheetData sheetId="1">
        <row r="30">
          <cell r="B30" t="str">
            <v>黄绍华</v>
          </cell>
          <cell r="C30" t="str">
            <v>男</v>
          </cell>
          <cell r="D30" t="str">
            <v>430202196201090016</v>
          </cell>
          <cell r="E30" t="str">
            <v>4302020015000406</v>
          </cell>
          <cell r="F30" t="str">
            <v>6214672940002169048</v>
          </cell>
          <cell r="G30" t="str">
            <v>中国建设银行股份有限公司总行</v>
          </cell>
          <cell r="H30" t="str">
            <v>202004-202103</v>
          </cell>
          <cell r="I30">
            <v>2616.64</v>
          </cell>
        </row>
        <row r="30">
          <cell r="K30">
            <v>1473.98</v>
          </cell>
        </row>
        <row r="30">
          <cell r="M30" t="str">
            <v>13607334176</v>
          </cell>
          <cell r="N30">
            <v>36</v>
          </cell>
          <cell r="O30">
            <v>12</v>
          </cell>
        </row>
        <row r="31">
          <cell r="B31" t="str">
            <v>黄胜</v>
          </cell>
          <cell r="C31" t="str">
            <v>男</v>
          </cell>
          <cell r="D31" t="str">
            <v>43020219680418007X</v>
          </cell>
          <cell r="E31" t="str">
            <v>4302020014000590</v>
          </cell>
          <cell r="F31" t="str">
            <v>6217211903001206394</v>
          </cell>
          <cell r="G31" t="str">
            <v>中国工商银行</v>
          </cell>
          <cell r="H31" t="str">
            <v>202004-202103</v>
          </cell>
          <cell r="I31">
            <v>2616.64</v>
          </cell>
        </row>
        <row r="31">
          <cell r="K31">
            <v>1473.98</v>
          </cell>
        </row>
        <row r="31">
          <cell r="M31" t="str">
            <v>13873368018</v>
          </cell>
          <cell r="N31">
            <v>24</v>
          </cell>
          <cell r="O31">
            <v>12</v>
          </cell>
        </row>
        <row r="32">
          <cell r="B32" t="str">
            <v>李阳陵</v>
          </cell>
          <cell r="C32" t="str">
            <v>男</v>
          </cell>
          <cell r="D32" t="str">
            <v>430203196401233073</v>
          </cell>
          <cell r="E32" t="str">
            <v>4302020018000566</v>
          </cell>
          <cell r="F32" t="str">
            <v>6217211903000230361</v>
          </cell>
          <cell r="G32" t="str">
            <v>中国工商银行</v>
          </cell>
          <cell r="H32" t="str">
            <v>202004-202103</v>
          </cell>
          <cell r="I32">
            <v>2616.64</v>
          </cell>
        </row>
        <row r="32">
          <cell r="K32">
            <v>1473.98</v>
          </cell>
        </row>
        <row r="32">
          <cell r="M32" t="str">
            <v>13975312717</v>
          </cell>
          <cell r="N32">
            <v>12</v>
          </cell>
          <cell r="O32">
            <v>12</v>
          </cell>
        </row>
        <row r="33">
          <cell r="B33" t="str">
            <v>邹艳</v>
          </cell>
          <cell r="C33" t="str">
            <v>女</v>
          </cell>
          <cell r="D33" t="str">
            <v>430203197302250024</v>
          </cell>
          <cell r="E33" t="str">
            <v>4302020019000196</v>
          </cell>
          <cell r="F33" t="str">
            <v>6228231105006776263</v>
          </cell>
          <cell r="G33" t="str">
            <v>中国农业银行股份有限公司</v>
          </cell>
          <cell r="H33" t="str">
            <v>202004-202103</v>
          </cell>
          <cell r="I33" t="str">
            <v>1633.96</v>
          </cell>
        </row>
        <row r="33">
          <cell r="K33">
            <v>884.39</v>
          </cell>
        </row>
        <row r="33">
          <cell r="M33" t="str">
            <v>15675329551</v>
          </cell>
          <cell r="N33">
            <v>15</v>
          </cell>
          <cell r="O33">
            <v>12</v>
          </cell>
        </row>
        <row r="34">
          <cell r="B34" t="str">
            <v>易新亚</v>
          </cell>
          <cell r="C34" t="str">
            <v>男</v>
          </cell>
          <cell r="D34" t="str">
            <v>430202196211112012</v>
          </cell>
          <cell r="E34" t="str">
            <v>4302020018000545</v>
          </cell>
          <cell r="F34" t="str">
            <v>6214672940002504723</v>
          </cell>
          <cell r="G34" t="str">
            <v>中国建设银行股份有限公司总行</v>
          </cell>
          <cell r="H34" t="str">
            <v>202004-202103</v>
          </cell>
          <cell r="I34" t="str">
            <v>1633.96</v>
          </cell>
        </row>
        <row r="34">
          <cell r="K34">
            <v>884.39</v>
          </cell>
        </row>
        <row r="34">
          <cell r="M34" t="str">
            <v>13973345398</v>
          </cell>
          <cell r="N34">
            <v>36</v>
          </cell>
          <cell r="O34">
            <v>12</v>
          </cell>
        </row>
        <row r="35">
          <cell r="B35" t="str">
            <v>谭文斌</v>
          </cell>
          <cell r="C35" t="str">
            <v>男</v>
          </cell>
          <cell r="D35" t="str">
            <v>430202196108162011</v>
          </cell>
          <cell r="E35" t="str">
            <v>4302020012004851</v>
          </cell>
          <cell r="F35" t="str">
            <v>6217975520007185384</v>
          </cell>
          <cell r="G35" t="str">
            <v>中国邮政储蓄银行有限责任公司</v>
          </cell>
          <cell r="H35" t="str">
            <v>202004-202103</v>
          </cell>
          <cell r="I35" t="str">
            <v>1633.96</v>
          </cell>
        </row>
        <row r="35">
          <cell r="K35">
            <v>884.39</v>
          </cell>
        </row>
        <row r="35">
          <cell r="M35" t="str">
            <v>22799426</v>
          </cell>
          <cell r="N35">
            <v>36</v>
          </cell>
          <cell r="O35">
            <v>12</v>
          </cell>
        </row>
        <row r="36">
          <cell r="B36" t="str">
            <v>韩山峰</v>
          </cell>
          <cell r="C36" t="str">
            <v>男</v>
          </cell>
          <cell r="D36" t="str">
            <v>360424196902106755</v>
          </cell>
          <cell r="E36" t="str">
            <v>4302020016000244</v>
          </cell>
          <cell r="F36" t="str">
            <v>6228231105009003061</v>
          </cell>
          <cell r="G36" t="str">
            <v>中国农业银行股份有限公司</v>
          </cell>
          <cell r="H36" t="str">
            <v>202004-202103</v>
          </cell>
          <cell r="I36" t="str">
            <v>1633.96</v>
          </cell>
        </row>
        <row r="36">
          <cell r="K36">
            <v>884.39</v>
          </cell>
        </row>
        <row r="36">
          <cell r="M36" t="str">
            <v>13873370989</v>
          </cell>
          <cell r="N36">
            <v>12</v>
          </cell>
          <cell r="O36">
            <v>12</v>
          </cell>
        </row>
        <row r="37">
          <cell r="B37" t="str">
            <v>刘志期</v>
          </cell>
          <cell r="C37" t="str">
            <v>女</v>
          </cell>
          <cell r="D37" t="str">
            <v>43020319720619304X</v>
          </cell>
          <cell r="E37" t="str">
            <v>4302020015000610</v>
          </cell>
          <cell r="F37" t="str">
            <v>6217211903000394340</v>
          </cell>
          <cell r="G37" t="str">
            <v>中国工商银行</v>
          </cell>
          <cell r="H37" t="str">
            <v>202004-202103</v>
          </cell>
          <cell r="I37">
            <v>2616.64</v>
          </cell>
        </row>
        <row r="37">
          <cell r="K37">
            <v>1473.98</v>
          </cell>
        </row>
        <row r="37">
          <cell r="M37" t="str">
            <v>15886399728</v>
          </cell>
          <cell r="N37">
            <v>16</v>
          </cell>
          <cell r="O37">
            <v>12</v>
          </cell>
        </row>
        <row r="38">
          <cell r="B38" t="str">
            <v>冯振辉</v>
          </cell>
          <cell r="C38" t="str">
            <v>男</v>
          </cell>
          <cell r="D38" t="str">
            <v>430204196212070013</v>
          </cell>
          <cell r="E38" t="str">
            <v>4302020012003521</v>
          </cell>
          <cell r="F38" t="str">
            <v>6217211903001753932</v>
          </cell>
          <cell r="G38" t="str">
            <v>中国工商银行</v>
          </cell>
          <cell r="H38" t="str">
            <v>202004-202103</v>
          </cell>
          <cell r="I38">
            <v>2616.64</v>
          </cell>
        </row>
        <row r="38">
          <cell r="K38">
            <v>1473.98</v>
          </cell>
        </row>
        <row r="38">
          <cell r="M38" t="str">
            <v>13786275556</v>
          </cell>
          <cell r="N38">
            <v>36</v>
          </cell>
          <cell r="O38">
            <v>12</v>
          </cell>
        </row>
        <row r="39">
          <cell r="B39" t="str">
            <v>冯辉</v>
          </cell>
          <cell r="C39" t="str">
            <v>女</v>
          </cell>
          <cell r="D39" t="str">
            <v>430202197012232040</v>
          </cell>
          <cell r="E39" t="str">
            <v>4302020018000161</v>
          </cell>
          <cell r="F39" t="str">
            <v>6230901002010560160</v>
          </cell>
          <cell r="G39" t="str">
            <v>湖南省农村信用合作社</v>
          </cell>
          <cell r="H39" t="str">
            <v>202004-202012</v>
          </cell>
          <cell r="I39">
            <v>1265.47</v>
          </cell>
        </row>
        <row r="39">
          <cell r="K39">
            <v>663.29</v>
          </cell>
        </row>
        <row r="39">
          <cell r="M39" t="str">
            <v>13027339551</v>
          </cell>
          <cell r="N39">
            <v>33</v>
          </cell>
          <cell r="O39">
            <v>9</v>
          </cell>
        </row>
        <row r="40">
          <cell r="B40" t="str">
            <v>罗清明</v>
          </cell>
          <cell r="C40" t="str">
            <v>男</v>
          </cell>
          <cell r="D40" t="str">
            <v>430202196510164015</v>
          </cell>
          <cell r="E40" t="str">
            <v>4302020017000619</v>
          </cell>
          <cell r="F40" t="str">
            <v>6214672940000404751</v>
          </cell>
          <cell r="G40" t="str">
            <v>中国建设银行股份有限公司总行</v>
          </cell>
          <cell r="H40" t="str">
            <v>202004-202103</v>
          </cell>
          <cell r="I40" t="str">
            <v>1633.96</v>
          </cell>
        </row>
        <row r="40">
          <cell r="K40">
            <v>294.8</v>
          </cell>
        </row>
        <row r="40">
          <cell r="M40" t="str">
            <v>13574241632</v>
          </cell>
          <cell r="N40">
            <v>4</v>
          </cell>
          <cell r="O40">
            <v>4</v>
          </cell>
        </row>
        <row r="41">
          <cell r="B41" t="str">
            <v>旷慧</v>
          </cell>
          <cell r="C41" t="str">
            <v>女</v>
          </cell>
          <cell r="D41" t="str">
            <v>430221197207275349</v>
          </cell>
          <cell r="E41" t="str">
            <v>4301030019001756</v>
          </cell>
          <cell r="F41" t="str">
            <v>6228231105008376062</v>
          </cell>
          <cell r="G41" t="str">
            <v>中国农业银行股份有限公司</v>
          </cell>
          <cell r="H41" t="str">
            <v>202004-202103</v>
          </cell>
          <cell r="I41">
            <v>2616.64</v>
          </cell>
        </row>
        <row r="41">
          <cell r="K41">
            <v>1473.98</v>
          </cell>
        </row>
        <row r="41">
          <cell r="M41" t="str">
            <v>13873377354</v>
          </cell>
          <cell r="N41">
            <v>20</v>
          </cell>
          <cell r="O41">
            <v>12</v>
          </cell>
        </row>
        <row r="42">
          <cell r="B42" t="str">
            <v>陈国辉</v>
          </cell>
          <cell r="C42" t="str">
            <v>男</v>
          </cell>
          <cell r="D42" t="str">
            <v>430202196210024037</v>
          </cell>
          <cell r="E42" t="str">
            <v>4302020012002875</v>
          </cell>
          <cell r="F42" t="str">
            <v>6230901002010517442</v>
          </cell>
          <cell r="G42" t="str">
            <v>湖南省农村信用合作社</v>
          </cell>
          <cell r="H42" t="str">
            <v>202004-202103</v>
          </cell>
          <cell r="I42" t="str">
            <v>1633.96</v>
          </cell>
        </row>
        <row r="42">
          <cell r="K42">
            <v>884.39</v>
          </cell>
        </row>
        <row r="42">
          <cell r="M42" t="str">
            <v>13487333128</v>
          </cell>
          <cell r="N42">
            <v>12</v>
          </cell>
          <cell r="O42">
            <v>12</v>
          </cell>
        </row>
        <row r="43">
          <cell r="B43" t="str">
            <v>易金霞</v>
          </cell>
          <cell r="C43" t="str">
            <v>女</v>
          </cell>
          <cell r="D43" t="str">
            <v>430621197303052745</v>
          </cell>
          <cell r="E43" t="str">
            <v>4302020018000288</v>
          </cell>
          <cell r="F43" t="str">
            <v>6230901002010537945</v>
          </cell>
          <cell r="G43" t="str">
            <v>湖南省农村信用合作社</v>
          </cell>
          <cell r="H43" t="str">
            <v>202004-202103</v>
          </cell>
          <cell r="I43">
            <v>2616.64</v>
          </cell>
        </row>
        <row r="43">
          <cell r="K43">
            <v>1473.98</v>
          </cell>
        </row>
        <row r="43">
          <cell r="M43" t="str">
            <v>13873332617</v>
          </cell>
          <cell r="N43">
            <v>12</v>
          </cell>
          <cell r="O4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workbookViewId="0">
      <selection activeCell="M15" sqref="M15"/>
    </sheetView>
  </sheetViews>
  <sheetFormatPr defaultColWidth="9" defaultRowHeight="13.5"/>
  <cols>
    <col min="1" max="1" width="5.75" customWidth="1"/>
    <col min="2" max="2" width="12.75" customWidth="1"/>
    <col min="3" max="3" width="4.875" customWidth="1"/>
    <col min="4" max="4" width="17.25" customWidth="1"/>
    <col min="5" max="5" width="15.25" style="2" customWidth="1"/>
    <col min="6" max="10" width="12.75" customWidth="1"/>
    <col min="11" max="11" width="11" customWidth="1"/>
  </cols>
  <sheetData>
    <row r="1" ht="25.5" spans="1:11">
      <c r="A1" s="3" t="s">
        <v>0</v>
      </c>
      <c r="B1" s="3"/>
      <c r="C1" s="3"/>
      <c r="D1" s="3"/>
      <c r="E1" s="4"/>
      <c r="F1" s="3"/>
      <c r="G1" s="3"/>
      <c r="H1" s="5"/>
      <c r="I1" s="3"/>
      <c r="J1" s="3"/>
      <c r="K1" s="3"/>
    </row>
    <row r="2" spans="1:11">
      <c r="A2" s="6" t="s">
        <v>1</v>
      </c>
      <c r="B2" s="6"/>
      <c r="C2" s="6"/>
      <c r="D2" s="6"/>
      <c r="E2" s="7"/>
      <c r="F2" s="8"/>
      <c r="G2" s="6"/>
      <c r="H2" s="6"/>
      <c r="I2" s="6"/>
      <c r="J2" s="6" t="s">
        <v>2</v>
      </c>
      <c r="K2" s="6"/>
    </row>
    <row r="3" spans="1:11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9" t="s">
        <v>8</v>
      </c>
      <c r="G3" s="9"/>
      <c r="H3" s="11" t="s">
        <v>9</v>
      </c>
      <c r="I3" s="11" t="s">
        <v>10</v>
      </c>
      <c r="J3" s="9" t="s">
        <v>11</v>
      </c>
      <c r="K3" s="9" t="s">
        <v>12</v>
      </c>
    </row>
    <row r="4" ht="27" spans="1:11">
      <c r="A4" s="9"/>
      <c r="B4" s="9"/>
      <c r="C4" s="9"/>
      <c r="D4" s="9"/>
      <c r="E4" s="12"/>
      <c r="F4" s="9" t="s">
        <v>13</v>
      </c>
      <c r="G4" s="9" t="s">
        <v>14</v>
      </c>
      <c r="H4" s="11"/>
      <c r="I4" s="11"/>
      <c r="J4" s="9"/>
      <c r="K4" s="9"/>
    </row>
    <row r="5" s="1" customFormat="1" ht="20" customHeight="1" spans="1:11">
      <c r="A5" s="13">
        <v>1</v>
      </c>
      <c r="B5" s="14" t="s">
        <v>15</v>
      </c>
      <c r="C5" s="15" t="s">
        <v>16</v>
      </c>
      <c r="D5" s="16" t="str">
        <f ca="1" t="shared" ref="D5:D68" si="0">REPLACE($D5,9,6,"******")</f>
        <v>43020219******0017</v>
      </c>
      <c r="E5" s="17" t="s">
        <v>17</v>
      </c>
      <c r="F5" s="18">
        <v>2616.64</v>
      </c>
      <c r="G5" s="19"/>
      <c r="H5" s="20">
        <f t="shared" ref="H5:H68" si="1">J5/I5</f>
        <v>122.831666666667</v>
      </c>
      <c r="I5" s="13">
        <v>12</v>
      </c>
      <c r="J5" s="18">
        <v>1473.98</v>
      </c>
      <c r="K5" s="24"/>
    </row>
    <row r="6" s="1" customFormat="1" ht="20" customHeight="1" spans="1:11">
      <c r="A6" s="13">
        <v>2</v>
      </c>
      <c r="B6" s="14" t="s">
        <v>18</v>
      </c>
      <c r="C6" s="15" t="s">
        <v>16</v>
      </c>
      <c r="D6" s="16" t="str">
        <f ca="1" t="shared" si="0"/>
        <v>43020219******0056</v>
      </c>
      <c r="E6" s="17" t="s">
        <v>17</v>
      </c>
      <c r="F6" s="18">
        <v>2616.64</v>
      </c>
      <c r="G6" s="19"/>
      <c r="H6" s="20">
        <f t="shared" si="1"/>
        <v>122.831666666667</v>
      </c>
      <c r="I6" s="13">
        <v>12</v>
      </c>
      <c r="J6" s="18">
        <v>1473.98</v>
      </c>
      <c r="K6" s="24"/>
    </row>
    <row r="7" s="1" customFormat="1" ht="20" customHeight="1" spans="1:11">
      <c r="A7" s="13">
        <v>3</v>
      </c>
      <c r="B7" s="14" t="s">
        <v>19</v>
      </c>
      <c r="C7" s="15" t="s">
        <v>16</v>
      </c>
      <c r="D7" s="16" t="str">
        <f ca="1" t="shared" si="0"/>
        <v>43021119******2210</v>
      </c>
      <c r="E7" s="17" t="s">
        <v>17</v>
      </c>
      <c r="F7" s="18">
        <v>2616.64</v>
      </c>
      <c r="G7" s="19"/>
      <c r="H7" s="20">
        <f t="shared" si="1"/>
        <v>122.831666666667</v>
      </c>
      <c r="I7" s="13">
        <v>12</v>
      </c>
      <c r="J7" s="18">
        <v>1473.98</v>
      </c>
      <c r="K7" s="24"/>
    </row>
    <row r="8" s="1" customFormat="1" ht="20" customHeight="1" spans="1:11">
      <c r="A8" s="13">
        <v>4</v>
      </c>
      <c r="B8" s="14" t="s">
        <v>20</v>
      </c>
      <c r="C8" s="15" t="s">
        <v>16</v>
      </c>
      <c r="D8" s="16" t="str">
        <f ca="1" t="shared" si="0"/>
        <v>43021119******2215</v>
      </c>
      <c r="E8" s="17" t="s">
        <v>17</v>
      </c>
      <c r="F8" s="18">
        <v>1633.96</v>
      </c>
      <c r="G8" s="19"/>
      <c r="H8" s="20">
        <f t="shared" si="1"/>
        <v>73.6983333333333</v>
      </c>
      <c r="I8" s="13">
        <v>12</v>
      </c>
      <c r="J8" s="18">
        <v>884.38</v>
      </c>
      <c r="K8" s="24"/>
    </row>
    <row r="9" s="1" customFormat="1" ht="20" customHeight="1" spans="1:11">
      <c r="A9" s="13">
        <v>5</v>
      </c>
      <c r="B9" s="14" t="s">
        <v>21</v>
      </c>
      <c r="C9" s="15" t="s">
        <v>22</v>
      </c>
      <c r="D9" s="16" t="str">
        <f ca="1" t="shared" si="0"/>
        <v>43020219******002X</v>
      </c>
      <c r="E9" s="17" t="s">
        <v>17</v>
      </c>
      <c r="F9" s="18">
        <v>1633.96</v>
      </c>
      <c r="G9" s="19"/>
      <c r="H9" s="20">
        <f t="shared" si="1"/>
        <v>73.6983333333333</v>
      </c>
      <c r="I9" s="13">
        <v>12</v>
      </c>
      <c r="J9" s="18">
        <v>884.38</v>
      </c>
      <c r="K9" s="24"/>
    </row>
    <row r="10" s="1" customFormat="1" ht="20" customHeight="1" spans="1:11">
      <c r="A10" s="13">
        <v>6</v>
      </c>
      <c r="B10" s="14" t="s">
        <v>23</v>
      </c>
      <c r="C10" s="15" t="s">
        <v>22</v>
      </c>
      <c r="D10" s="16" t="str">
        <f ca="1" t="shared" si="0"/>
        <v>43020219******0087</v>
      </c>
      <c r="E10" s="17" t="s">
        <v>17</v>
      </c>
      <c r="F10" s="18">
        <v>2616.64</v>
      </c>
      <c r="G10" s="19"/>
      <c r="H10" s="20">
        <f t="shared" si="1"/>
        <v>122.831666666667</v>
      </c>
      <c r="I10" s="13">
        <v>12</v>
      </c>
      <c r="J10" s="18">
        <v>1473.98</v>
      </c>
      <c r="K10" s="24"/>
    </row>
    <row r="11" s="1" customFormat="1" ht="20" customHeight="1" spans="1:11">
      <c r="A11" s="13">
        <v>7</v>
      </c>
      <c r="B11" s="14" t="s">
        <v>24</v>
      </c>
      <c r="C11" s="15" t="s">
        <v>22</v>
      </c>
      <c r="D11" s="16" t="str">
        <f ca="1" t="shared" si="0"/>
        <v>43021119******7825</v>
      </c>
      <c r="E11" s="17" t="s">
        <v>25</v>
      </c>
      <c r="F11" s="18">
        <v>2411.92</v>
      </c>
      <c r="G11" s="19"/>
      <c r="H11" s="20">
        <f t="shared" si="1"/>
        <v>122.831818181818</v>
      </c>
      <c r="I11" s="13">
        <v>11</v>
      </c>
      <c r="J11" s="18">
        <v>1351.15</v>
      </c>
      <c r="K11" s="24"/>
    </row>
    <row r="12" s="1" customFormat="1" ht="20" customHeight="1" spans="1:11">
      <c r="A12" s="13">
        <v>8</v>
      </c>
      <c r="B12" s="14" t="s">
        <v>26</v>
      </c>
      <c r="C12" s="15" t="s">
        <v>16</v>
      </c>
      <c r="D12" s="16" t="str">
        <f ca="1" t="shared" si="0"/>
        <v>43020219******0033</v>
      </c>
      <c r="E12" s="17" t="s">
        <v>27</v>
      </c>
      <c r="F12" s="18">
        <v>2207.2</v>
      </c>
      <c r="G12" s="19"/>
      <c r="H12" s="20">
        <f t="shared" si="1"/>
        <v>122.832</v>
      </c>
      <c r="I12" s="13">
        <v>10</v>
      </c>
      <c r="J12" s="18">
        <v>1228.32</v>
      </c>
      <c r="K12" s="24"/>
    </row>
    <row r="13" s="1" customFormat="1" ht="20" customHeight="1" spans="1:11">
      <c r="A13" s="13">
        <v>9</v>
      </c>
      <c r="B13" s="14" t="s">
        <v>28</v>
      </c>
      <c r="C13" s="15" t="s">
        <v>16</v>
      </c>
      <c r="D13" s="16" t="str">
        <f ca="1" t="shared" si="0"/>
        <v>43020219******0078</v>
      </c>
      <c r="E13" s="17" t="s">
        <v>29</v>
      </c>
      <c r="F13" s="18">
        <v>2616.64</v>
      </c>
      <c r="G13" s="19"/>
      <c r="H13" s="20">
        <f t="shared" si="1"/>
        <v>122.831818181818</v>
      </c>
      <c r="I13" s="13">
        <v>11</v>
      </c>
      <c r="J13" s="18">
        <v>1351.15</v>
      </c>
      <c r="K13" s="24"/>
    </row>
    <row r="14" s="1" customFormat="1" ht="20" customHeight="1" spans="1:11">
      <c r="A14" s="13">
        <v>10</v>
      </c>
      <c r="B14" s="14" t="s">
        <v>30</v>
      </c>
      <c r="C14" s="15" t="s">
        <v>22</v>
      </c>
      <c r="D14" s="16" t="str">
        <f ca="1" t="shared" si="0"/>
        <v>43020219******0024</v>
      </c>
      <c r="E14" s="17" t="s">
        <v>17</v>
      </c>
      <c r="F14" s="18">
        <v>2616.64</v>
      </c>
      <c r="G14" s="19"/>
      <c r="H14" s="20">
        <f t="shared" si="1"/>
        <v>122.831666666667</v>
      </c>
      <c r="I14" s="13">
        <v>12</v>
      </c>
      <c r="J14" s="18">
        <v>1473.98</v>
      </c>
      <c r="K14" s="24"/>
    </row>
    <row r="15" s="1" customFormat="1" ht="20" customHeight="1" spans="1:11">
      <c r="A15" s="13">
        <v>11</v>
      </c>
      <c r="B15" s="14" t="s">
        <v>31</v>
      </c>
      <c r="C15" s="15" t="s">
        <v>22</v>
      </c>
      <c r="D15" s="16" t="str">
        <f ca="1" t="shared" si="0"/>
        <v>43020219******0024</v>
      </c>
      <c r="E15" s="17" t="s">
        <v>17</v>
      </c>
      <c r="F15" s="18">
        <v>2616.64</v>
      </c>
      <c r="G15" s="19"/>
      <c r="H15" s="20">
        <f t="shared" si="1"/>
        <v>122.831666666667</v>
      </c>
      <c r="I15" s="13">
        <v>12</v>
      </c>
      <c r="J15" s="18">
        <v>1473.98</v>
      </c>
      <c r="K15" s="24"/>
    </row>
    <row r="16" s="1" customFormat="1" ht="20" customHeight="1" spans="1:11">
      <c r="A16" s="13">
        <v>12</v>
      </c>
      <c r="B16" s="14" t="s">
        <v>32</v>
      </c>
      <c r="C16" s="15" t="s">
        <v>22</v>
      </c>
      <c r="D16" s="16" t="str">
        <f ca="1" t="shared" si="0"/>
        <v>43020219******0048</v>
      </c>
      <c r="E16" s="17" t="s">
        <v>33</v>
      </c>
      <c r="F16" s="18">
        <v>2616.64</v>
      </c>
      <c r="G16" s="19"/>
      <c r="H16" s="20">
        <f t="shared" si="1"/>
        <v>122.83</v>
      </c>
      <c r="I16" s="13">
        <v>1</v>
      </c>
      <c r="J16" s="18">
        <v>122.83</v>
      </c>
      <c r="K16" s="24"/>
    </row>
    <row r="17" s="1" customFormat="1" ht="20" customHeight="1" spans="1:11">
      <c r="A17" s="13">
        <v>13</v>
      </c>
      <c r="B17" s="14" t="s">
        <v>34</v>
      </c>
      <c r="C17" s="15" t="s">
        <v>16</v>
      </c>
      <c r="D17" s="16" t="str">
        <f ca="1" t="shared" si="0"/>
        <v>43021119******221X</v>
      </c>
      <c r="E17" s="17" t="s">
        <v>17</v>
      </c>
      <c r="F17" s="18">
        <v>2616.64</v>
      </c>
      <c r="G17" s="21"/>
      <c r="H17" s="20">
        <f t="shared" si="1"/>
        <v>122.831666666667</v>
      </c>
      <c r="I17" s="13">
        <v>12</v>
      </c>
      <c r="J17" s="18">
        <v>1473.98</v>
      </c>
      <c r="K17" s="21"/>
    </row>
    <row r="18" s="1" customFormat="1" ht="20" customHeight="1" spans="1:11">
      <c r="A18" s="13">
        <v>14</v>
      </c>
      <c r="B18" s="14" t="s">
        <v>35</v>
      </c>
      <c r="C18" s="15" t="s">
        <v>22</v>
      </c>
      <c r="D18" s="16" t="str">
        <f ca="1" t="shared" si="0"/>
        <v>43020219******0081</v>
      </c>
      <c r="E18" s="17" t="s">
        <v>17</v>
      </c>
      <c r="F18" s="18">
        <v>2616.64</v>
      </c>
      <c r="G18" s="21"/>
      <c r="H18" s="20">
        <f t="shared" si="1"/>
        <v>122.831666666667</v>
      </c>
      <c r="I18" s="13">
        <v>12</v>
      </c>
      <c r="J18" s="18">
        <v>1473.98</v>
      </c>
      <c r="K18" s="21"/>
    </row>
    <row r="19" s="1" customFormat="1" ht="20" customHeight="1" spans="1:11">
      <c r="A19" s="13">
        <v>15</v>
      </c>
      <c r="B19" s="14" t="s">
        <v>36</v>
      </c>
      <c r="C19" s="15" t="s">
        <v>22</v>
      </c>
      <c r="D19" s="16" t="str">
        <f ca="1" t="shared" si="0"/>
        <v>43021919******5721</v>
      </c>
      <c r="E19" s="17" t="s">
        <v>17</v>
      </c>
      <c r="F19" s="18">
        <v>1633.96</v>
      </c>
      <c r="G19" s="21"/>
      <c r="H19" s="20">
        <f t="shared" si="1"/>
        <v>73.6983333333333</v>
      </c>
      <c r="I19" s="13">
        <v>12</v>
      </c>
      <c r="J19" s="18">
        <v>884.38</v>
      </c>
      <c r="K19" s="21"/>
    </row>
    <row r="20" s="1" customFormat="1" ht="20" customHeight="1" spans="1:11">
      <c r="A20" s="13">
        <v>16</v>
      </c>
      <c r="B20" s="14" t="s">
        <v>37</v>
      </c>
      <c r="C20" s="15" t="s">
        <v>16</v>
      </c>
      <c r="D20" s="16" t="str">
        <f ca="1" t="shared" si="0"/>
        <v>43020219******0030</v>
      </c>
      <c r="E20" s="17" t="s">
        <v>17</v>
      </c>
      <c r="F20" s="18">
        <v>2616.64</v>
      </c>
      <c r="G20" s="21"/>
      <c r="H20" s="20">
        <f t="shared" si="1"/>
        <v>122.831666666667</v>
      </c>
      <c r="I20" s="13">
        <v>12</v>
      </c>
      <c r="J20" s="18">
        <v>1473.98</v>
      </c>
      <c r="K20" s="21"/>
    </row>
    <row r="21" s="1" customFormat="1" ht="20" customHeight="1" spans="1:11">
      <c r="A21" s="13">
        <v>17</v>
      </c>
      <c r="B21" s="14" t="s">
        <v>38</v>
      </c>
      <c r="C21" s="15" t="s">
        <v>16</v>
      </c>
      <c r="D21" s="16" t="str">
        <f ca="1" t="shared" si="0"/>
        <v>43020219******0016</v>
      </c>
      <c r="E21" s="17" t="s">
        <v>17</v>
      </c>
      <c r="F21" s="18">
        <v>1633.96</v>
      </c>
      <c r="G21" s="21"/>
      <c r="H21" s="20">
        <f t="shared" si="1"/>
        <v>73.6991666666667</v>
      </c>
      <c r="I21" s="13">
        <v>12</v>
      </c>
      <c r="J21" s="18">
        <v>884.39</v>
      </c>
      <c r="K21" s="21"/>
    </row>
    <row r="22" s="1" customFormat="1" ht="20" customHeight="1" spans="1:11">
      <c r="A22" s="13">
        <v>18</v>
      </c>
      <c r="B22" s="14" t="s">
        <v>39</v>
      </c>
      <c r="C22" s="15" t="s">
        <v>22</v>
      </c>
      <c r="D22" s="16" t="str">
        <f ca="1" t="shared" si="0"/>
        <v>43021119******5224</v>
      </c>
      <c r="E22" s="17" t="s">
        <v>17</v>
      </c>
      <c r="F22" s="18">
        <v>1633.96</v>
      </c>
      <c r="G22" s="21"/>
      <c r="H22" s="20">
        <f t="shared" si="1"/>
        <v>73.6983333333333</v>
      </c>
      <c r="I22" s="13">
        <v>12</v>
      </c>
      <c r="J22" s="18">
        <v>884.38</v>
      </c>
      <c r="K22" s="21"/>
    </row>
    <row r="23" s="1" customFormat="1" ht="20" customHeight="1" spans="1:11">
      <c r="A23" s="13">
        <v>19</v>
      </c>
      <c r="B23" s="14" t="s">
        <v>40</v>
      </c>
      <c r="C23" s="15" t="s">
        <v>16</v>
      </c>
      <c r="D23" s="16" t="str">
        <f ca="1" t="shared" si="0"/>
        <v>43020219******0011</v>
      </c>
      <c r="E23" s="17" t="s">
        <v>41</v>
      </c>
      <c r="F23" s="18">
        <v>1593.04</v>
      </c>
      <c r="G23" s="21"/>
      <c r="H23" s="20">
        <f t="shared" si="1"/>
        <v>122.832</v>
      </c>
      <c r="I23" s="13">
        <v>5</v>
      </c>
      <c r="J23" s="18">
        <v>614.16</v>
      </c>
      <c r="K23" s="21"/>
    </row>
    <row r="24" s="1" customFormat="1" ht="20" customHeight="1" spans="1:11">
      <c r="A24" s="13">
        <v>20</v>
      </c>
      <c r="B24" s="14" t="s">
        <v>42</v>
      </c>
      <c r="C24" s="15" t="s">
        <v>22</v>
      </c>
      <c r="D24" s="16" t="str">
        <f ca="1" t="shared" si="0"/>
        <v>43052119******848X</v>
      </c>
      <c r="E24" s="17" t="s">
        <v>17</v>
      </c>
      <c r="F24" s="18">
        <v>2616.64</v>
      </c>
      <c r="G24" s="21"/>
      <c r="H24" s="20">
        <f t="shared" si="1"/>
        <v>122.831666666667</v>
      </c>
      <c r="I24" s="13">
        <v>12</v>
      </c>
      <c r="J24" s="18">
        <v>1473.98</v>
      </c>
      <c r="K24" s="21"/>
    </row>
    <row r="25" s="1" customFormat="1" ht="20" customHeight="1" spans="1:11">
      <c r="A25" s="13">
        <v>21</v>
      </c>
      <c r="B25" s="14" t="s">
        <v>43</v>
      </c>
      <c r="C25" s="15" t="s">
        <v>16</v>
      </c>
      <c r="D25" s="16" t="str">
        <f ca="1" t="shared" si="0"/>
        <v>43050219******0070</v>
      </c>
      <c r="E25" s="17" t="s">
        <v>17</v>
      </c>
      <c r="F25" s="18">
        <v>2616.64</v>
      </c>
      <c r="G25" s="21"/>
      <c r="H25" s="20">
        <f t="shared" si="1"/>
        <v>122.831666666667</v>
      </c>
      <c r="I25" s="13">
        <v>12</v>
      </c>
      <c r="J25" s="18">
        <v>1473.98</v>
      </c>
      <c r="K25" s="21"/>
    </row>
    <row r="26" s="1" customFormat="1" ht="20" customHeight="1" spans="1:11">
      <c r="A26" s="13">
        <v>22</v>
      </c>
      <c r="B26" s="14" t="s">
        <v>44</v>
      </c>
      <c r="C26" s="15" t="s">
        <v>16</v>
      </c>
      <c r="D26" s="16" t="str">
        <f ca="1" t="shared" si="0"/>
        <v>43020319******001X</v>
      </c>
      <c r="E26" s="17" t="s">
        <v>17</v>
      </c>
      <c r="F26" s="18">
        <v>1633.96</v>
      </c>
      <c r="G26" s="21"/>
      <c r="H26" s="20">
        <f t="shared" si="1"/>
        <v>73.6983333333333</v>
      </c>
      <c r="I26" s="13">
        <v>12</v>
      </c>
      <c r="J26" s="18">
        <v>884.38</v>
      </c>
      <c r="K26" s="21"/>
    </row>
    <row r="27" s="1" customFormat="1" ht="20" customHeight="1" spans="1:11">
      <c r="A27" s="21">
        <v>23</v>
      </c>
      <c r="B27" s="13" t="s">
        <v>45</v>
      </c>
      <c r="C27" s="13" t="s">
        <v>22</v>
      </c>
      <c r="D27" s="16" t="str">
        <f ca="1" t="shared" si="0"/>
        <v>43020319******3022</v>
      </c>
      <c r="E27" s="17" t="s">
        <v>17</v>
      </c>
      <c r="F27" s="22">
        <v>2616.64</v>
      </c>
      <c r="G27" s="21"/>
      <c r="H27" s="20">
        <f t="shared" si="1"/>
        <v>122.831666666667</v>
      </c>
      <c r="I27" s="17" t="s">
        <v>46</v>
      </c>
      <c r="J27" s="22">
        <v>1473.98</v>
      </c>
      <c r="K27" s="21"/>
    </row>
    <row r="28" s="1" customFormat="1" ht="20" customHeight="1" spans="1:11">
      <c r="A28" s="21">
        <v>24</v>
      </c>
      <c r="B28" s="13" t="s">
        <v>47</v>
      </c>
      <c r="C28" s="13" t="s">
        <v>16</v>
      </c>
      <c r="D28" s="16" t="str">
        <f ca="1" t="shared" si="0"/>
        <v>43020219******0079</v>
      </c>
      <c r="E28" s="17" t="s">
        <v>17</v>
      </c>
      <c r="F28" s="22">
        <v>2616.64</v>
      </c>
      <c r="G28" s="21"/>
      <c r="H28" s="20">
        <f t="shared" si="1"/>
        <v>122.831666666667</v>
      </c>
      <c r="I28" s="17" t="s">
        <v>46</v>
      </c>
      <c r="J28" s="22">
        <v>1473.98</v>
      </c>
      <c r="K28" s="24"/>
    </row>
    <row r="29" s="1" customFormat="1" ht="20" customHeight="1" spans="1:11">
      <c r="A29" s="21">
        <v>25</v>
      </c>
      <c r="B29" s="23" t="s">
        <v>48</v>
      </c>
      <c r="C29" s="13" t="s">
        <v>22</v>
      </c>
      <c r="D29" s="16" t="str">
        <f ca="1" t="shared" si="0"/>
        <v>43022319******382X</v>
      </c>
      <c r="E29" s="17" t="s">
        <v>17</v>
      </c>
      <c r="F29" s="22">
        <v>2616.64</v>
      </c>
      <c r="G29" s="21"/>
      <c r="H29" s="20">
        <f t="shared" si="1"/>
        <v>122.831666666667</v>
      </c>
      <c r="I29" s="17" t="s">
        <v>46</v>
      </c>
      <c r="J29" s="22">
        <v>1473.98</v>
      </c>
      <c r="K29" s="24"/>
    </row>
    <row r="30" s="1" customFormat="1" ht="20" customHeight="1" spans="1:11">
      <c r="A30" s="21">
        <v>26</v>
      </c>
      <c r="B30" s="17" t="s">
        <v>49</v>
      </c>
      <c r="C30" s="13" t="s">
        <v>22</v>
      </c>
      <c r="D30" s="16" t="str">
        <f ca="1" t="shared" si="0"/>
        <v>43020219******0029</v>
      </c>
      <c r="E30" s="17" t="s">
        <v>17</v>
      </c>
      <c r="F30" s="22">
        <v>1633.96</v>
      </c>
      <c r="G30" s="24"/>
      <c r="H30" s="20">
        <f t="shared" si="1"/>
        <v>73.6983333333333</v>
      </c>
      <c r="I30" s="17" t="s">
        <v>46</v>
      </c>
      <c r="J30" s="22">
        <v>884.38</v>
      </c>
      <c r="K30" s="24"/>
    </row>
    <row r="31" s="1" customFormat="1" ht="20" customHeight="1" spans="1:11">
      <c r="A31" s="21">
        <v>27</v>
      </c>
      <c r="B31" s="17" t="s">
        <v>50</v>
      </c>
      <c r="C31" s="13" t="s">
        <v>16</v>
      </c>
      <c r="D31" s="16" t="str">
        <f ca="1" t="shared" si="0"/>
        <v>43020219******0016</v>
      </c>
      <c r="E31" s="17" t="s">
        <v>17</v>
      </c>
      <c r="F31" s="22">
        <v>1633.96</v>
      </c>
      <c r="G31" s="24"/>
      <c r="H31" s="20">
        <f t="shared" si="1"/>
        <v>73.6983333333333</v>
      </c>
      <c r="I31" s="17" t="s">
        <v>46</v>
      </c>
      <c r="J31" s="22">
        <v>884.38</v>
      </c>
      <c r="K31" s="24"/>
    </row>
    <row r="32" s="1" customFormat="1" ht="20" customHeight="1" spans="1:11">
      <c r="A32" s="21">
        <v>28</v>
      </c>
      <c r="B32" s="25" t="s">
        <v>51</v>
      </c>
      <c r="C32" s="13" t="s">
        <v>16</v>
      </c>
      <c r="D32" s="16" t="str">
        <f ca="1" t="shared" si="0"/>
        <v>43020219******0095</v>
      </c>
      <c r="E32" s="17" t="s">
        <v>17</v>
      </c>
      <c r="F32" s="22">
        <v>1633.96</v>
      </c>
      <c r="G32" s="21"/>
      <c r="H32" s="20">
        <f t="shared" si="1"/>
        <v>73.6983333333333</v>
      </c>
      <c r="I32" s="17" t="s">
        <v>46</v>
      </c>
      <c r="J32" s="22">
        <v>884.38</v>
      </c>
      <c r="K32" s="21"/>
    </row>
    <row r="33" s="1" customFormat="1" ht="20" customHeight="1" spans="1:11">
      <c r="A33" s="21">
        <v>29</v>
      </c>
      <c r="B33" s="13" t="s">
        <v>52</v>
      </c>
      <c r="C33" s="13" t="s">
        <v>16</v>
      </c>
      <c r="D33" s="16" t="str">
        <f ca="1" t="shared" si="0"/>
        <v>43020219******0052</v>
      </c>
      <c r="E33" s="17" t="s">
        <v>17</v>
      </c>
      <c r="F33" s="22">
        <v>2616.64</v>
      </c>
      <c r="G33" s="21"/>
      <c r="H33" s="20">
        <f t="shared" si="1"/>
        <v>122.831666666667</v>
      </c>
      <c r="I33" s="17" t="s">
        <v>46</v>
      </c>
      <c r="J33" s="22">
        <v>1473.98</v>
      </c>
      <c r="K33" s="24"/>
    </row>
    <row r="34" s="1" customFormat="1" ht="20" customHeight="1" spans="1:11">
      <c r="A34" s="21">
        <v>30</v>
      </c>
      <c r="B34" s="17" t="s">
        <v>53</v>
      </c>
      <c r="C34" s="17" t="s">
        <v>16</v>
      </c>
      <c r="D34" s="16" t="str">
        <f ca="1" t="shared" si="0"/>
        <v>43020319******0053</v>
      </c>
      <c r="E34" s="17" t="s">
        <v>17</v>
      </c>
      <c r="F34" s="22">
        <v>2616.64</v>
      </c>
      <c r="G34" s="19"/>
      <c r="H34" s="20">
        <f t="shared" si="1"/>
        <v>81.8883333333333</v>
      </c>
      <c r="I34" s="17" t="s">
        <v>46</v>
      </c>
      <c r="J34" s="22">
        <v>982.66</v>
      </c>
      <c r="K34" s="24"/>
    </row>
    <row r="35" s="1" customFormat="1" ht="20" customHeight="1" spans="1:11">
      <c r="A35" s="21">
        <v>31</v>
      </c>
      <c r="B35" s="17" t="s">
        <v>54</v>
      </c>
      <c r="C35" s="17" t="s">
        <v>16</v>
      </c>
      <c r="D35" s="16" t="str">
        <f ca="1" t="shared" si="0"/>
        <v>43020219******6011</v>
      </c>
      <c r="E35" s="17" t="s">
        <v>17</v>
      </c>
      <c r="F35" s="22">
        <v>1633.96</v>
      </c>
      <c r="G35" s="24"/>
      <c r="H35" s="20">
        <f t="shared" si="1"/>
        <v>73.6983333333333</v>
      </c>
      <c r="I35" s="17" t="s">
        <v>46</v>
      </c>
      <c r="J35" s="22">
        <v>884.38</v>
      </c>
      <c r="K35" s="24"/>
    </row>
    <row r="36" s="1" customFormat="1" ht="20" customHeight="1" spans="1:11">
      <c r="A36" s="21">
        <v>32</v>
      </c>
      <c r="B36" s="17" t="s">
        <v>55</v>
      </c>
      <c r="C36" s="17" t="s">
        <v>22</v>
      </c>
      <c r="D36" s="16" t="str">
        <f ca="1" t="shared" si="0"/>
        <v>43022119******0021</v>
      </c>
      <c r="E36" s="17" t="s">
        <v>17</v>
      </c>
      <c r="F36" s="22">
        <v>2616.64</v>
      </c>
      <c r="G36" s="19"/>
      <c r="H36" s="20">
        <f t="shared" si="1"/>
        <v>122.831666666667</v>
      </c>
      <c r="I36" s="17" t="s">
        <v>46</v>
      </c>
      <c r="J36" s="22">
        <v>1473.98</v>
      </c>
      <c r="K36" s="24"/>
    </row>
    <row r="37" s="1" customFormat="1" ht="20" customHeight="1" spans="1:11">
      <c r="A37" s="21">
        <v>33</v>
      </c>
      <c r="B37" s="26" t="s">
        <v>56</v>
      </c>
      <c r="C37" s="26" t="s">
        <v>22</v>
      </c>
      <c r="D37" s="16" t="str">
        <f ca="1" t="shared" si="0"/>
        <v>43020219******1026</v>
      </c>
      <c r="E37" s="17" t="s">
        <v>17</v>
      </c>
      <c r="F37" s="22">
        <v>1633.96</v>
      </c>
      <c r="G37" s="24"/>
      <c r="H37" s="20">
        <f t="shared" si="1"/>
        <v>73.6975</v>
      </c>
      <c r="I37" s="26">
        <v>12</v>
      </c>
      <c r="J37" s="22">
        <v>884.37</v>
      </c>
      <c r="K37" s="24"/>
    </row>
    <row r="38" s="1" customFormat="1" ht="20" customHeight="1" spans="1:11">
      <c r="A38" s="21">
        <v>34</v>
      </c>
      <c r="B38" s="17" t="s">
        <v>57</v>
      </c>
      <c r="C38" s="17" t="s">
        <v>16</v>
      </c>
      <c r="D38" s="16" t="str">
        <f ca="1" t="shared" si="0"/>
        <v>43020219******001X</v>
      </c>
      <c r="E38" s="17" t="s">
        <v>17</v>
      </c>
      <c r="F38" s="22">
        <v>1633.96</v>
      </c>
      <c r="G38" s="19"/>
      <c r="H38" s="20">
        <f t="shared" si="1"/>
        <v>73.6975</v>
      </c>
      <c r="I38" s="17" t="s">
        <v>46</v>
      </c>
      <c r="J38" s="22">
        <v>884.37</v>
      </c>
      <c r="K38" s="21"/>
    </row>
    <row r="39" s="1" customFormat="1" ht="20" customHeight="1" spans="1:11">
      <c r="A39" s="21">
        <v>35</v>
      </c>
      <c r="B39" s="13" t="s">
        <v>58</v>
      </c>
      <c r="C39" s="13" t="s">
        <v>16</v>
      </c>
      <c r="D39" s="16" t="str">
        <f ca="1" t="shared" si="0"/>
        <v>43020219******0039</v>
      </c>
      <c r="E39" s="17" t="s">
        <v>17</v>
      </c>
      <c r="F39" s="22">
        <v>2616.64</v>
      </c>
      <c r="G39" s="24"/>
      <c r="H39" s="20">
        <f t="shared" si="1"/>
        <v>122.831666666667</v>
      </c>
      <c r="I39" s="13">
        <v>12</v>
      </c>
      <c r="J39" s="22">
        <v>1473.98</v>
      </c>
      <c r="K39" s="24"/>
    </row>
    <row r="40" s="1" customFormat="1" ht="20" customHeight="1" spans="1:11">
      <c r="A40" s="21">
        <v>36</v>
      </c>
      <c r="B40" s="13" t="s">
        <v>59</v>
      </c>
      <c r="C40" s="13" t="s">
        <v>16</v>
      </c>
      <c r="D40" s="16" t="str">
        <f ca="1" t="shared" si="0"/>
        <v>43020219******0011</v>
      </c>
      <c r="E40" s="17" t="s">
        <v>60</v>
      </c>
      <c r="F40" s="22">
        <v>1633.96</v>
      </c>
      <c r="G40" s="27"/>
      <c r="H40" s="20">
        <f t="shared" si="1"/>
        <v>73.6977777777778</v>
      </c>
      <c r="I40" s="13">
        <v>9</v>
      </c>
      <c r="J40" s="22">
        <v>663.28</v>
      </c>
      <c r="K40" s="24"/>
    </row>
    <row r="41" s="1" customFormat="1" ht="20" customHeight="1" spans="1:11">
      <c r="A41" s="21">
        <v>37</v>
      </c>
      <c r="B41" s="13" t="s">
        <v>61</v>
      </c>
      <c r="C41" s="13" t="s">
        <v>22</v>
      </c>
      <c r="D41" s="16" t="str">
        <f ca="1" t="shared" si="0"/>
        <v>43020219******1026</v>
      </c>
      <c r="E41" s="17" t="s">
        <v>17</v>
      </c>
      <c r="F41" s="22">
        <v>2616.64</v>
      </c>
      <c r="G41" s="19"/>
      <c r="H41" s="20">
        <f t="shared" si="1"/>
        <v>122.831666666667</v>
      </c>
      <c r="I41" s="13">
        <v>12</v>
      </c>
      <c r="J41" s="22">
        <v>1473.98</v>
      </c>
      <c r="K41" s="24"/>
    </row>
    <row r="42" s="1" customFormat="1" ht="20" customHeight="1" spans="1:11">
      <c r="A42" s="21">
        <v>38</v>
      </c>
      <c r="B42" s="13" t="s">
        <v>62</v>
      </c>
      <c r="C42" s="13" t="s">
        <v>22</v>
      </c>
      <c r="D42" s="16" t="str">
        <f ca="1" t="shared" si="0"/>
        <v>43020219******2027</v>
      </c>
      <c r="E42" s="17" t="s">
        <v>17</v>
      </c>
      <c r="F42" s="22">
        <v>2616.64</v>
      </c>
      <c r="G42" s="24"/>
      <c r="H42" s="20">
        <f t="shared" si="1"/>
        <v>122.831666666667</v>
      </c>
      <c r="I42" s="13">
        <v>12</v>
      </c>
      <c r="J42" s="22">
        <v>1473.98</v>
      </c>
      <c r="K42" s="24"/>
    </row>
    <row r="43" s="1" customFormat="1" ht="20" customHeight="1" spans="1:11">
      <c r="A43" s="21">
        <v>39</v>
      </c>
      <c r="B43" s="25" t="s">
        <v>63</v>
      </c>
      <c r="C43" s="28" t="s">
        <v>16</v>
      </c>
      <c r="D43" s="16" t="str">
        <f ca="1" t="shared" si="0"/>
        <v>43020219******4011</v>
      </c>
      <c r="E43" s="17" t="s">
        <v>17</v>
      </c>
      <c r="F43" s="22">
        <v>2616.64</v>
      </c>
      <c r="G43" s="24"/>
      <c r="H43" s="20">
        <f t="shared" si="1"/>
        <v>122.831666666667</v>
      </c>
      <c r="I43" s="13">
        <v>12</v>
      </c>
      <c r="J43" s="22">
        <v>1473.98</v>
      </c>
      <c r="K43" s="24"/>
    </row>
    <row r="44" s="1" customFormat="1" ht="20" customHeight="1" spans="1:11">
      <c r="A44" s="21">
        <v>40</v>
      </c>
      <c r="B44" s="13" t="s">
        <v>64</v>
      </c>
      <c r="C44" s="13" t="s">
        <v>16</v>
      </c>
      <c r="D44" s="16" t="str">
        <f ca="1" t="shared" si="0"/>
        <v>43022119******0073</v>
      </c>
      <c r="E44" s="17" t="s">
        <v>17</v>
      </c>
      <c r="F44" s="22">
        <v>1633.96</v>
      </c>
      <c r="G44" s="19"/>
      <c r="H44" s="20">
        <f t="shared" si="1"/>
        <v>73.698</v>
      </c>
      <c r="I44" s="13">
        <v>10</v>
      </c>
      <c r="J44" s="22">
        <v>736.98</v>
      </c>
      <c r="K44" s="24"/>
    </row>
    <row r="45" s="1" customFormat="1" ht="20" customHeight="1" spans="1:11">
      <c r="A45" s="21">
        <v>41</v>
      </c>
      <c r="B45" s="13" t="s">
        <v>65</v>
      </c>
      <c r="C45" s="13" t="s">
        <v>22</v>
      </c>
      <c r="D45" s="16" t="str">
        <f ca="1" t="shared" si="0"/>
        <v>43020219******0027</v>
      </c>
      <c r="E45" s="17" t="s">
        <v>25</v>
      </c>
      <c r="F45" s="22">
        <v>1633.96</v>
      </c>
      <c r="G45" s="19"/>
      <c r="H45" s="20">
        <f t="shared" si="1"/>
        <v>73.6981818181818</v>
      </c>
      <c r="I45" s="13">
        <v>11</v>
      </c>
      <c r="J45" s="22">
        <v>810.68</v>
      </c>
      <c r="K45" s="24"/>
    </row>
    <row r="46" s="1" customFormat="1" ht="20" customHeight="1" spans="1:11">
      <c r="A46" s="21">
        <v>42</v>
      </c>
      <c r="B46" s="13" t="s">
        <v>66</v>
      </c>
      <c r="C46" s="13" t="s">
        <v>16</v>
      </c>
      <c r="D46" s="16" t="str">
        <f ca="1" t="shared" si="0"/>
        <v>43020419******101X</v>
      </c>
      <c r="E46" s="17" t="s">
        <v>17</v>
      </c>
      <c r="F46" s="22">
        <v>2616.64</v>
      </c>
      <c r="G46" s="24"/>
      <c r="H46" s="20">
        <f t="shared" si="1"/>
        <v>122.831666666667</v>
      </c>
      <c r="I46" s="17" t="s">
        <v>46</v>
      </c>
      <c r="J46" s="22">
        <v>1473.98</v>
      </c>
      <c r="K46" s="24"/>
    </row>
    <row r="47" s="1" customFormat="1" ht="20" customHeight="1" spans="1:11">
      <c r="A47" s="21">
        <v>43</v>
      </c>
      <c r="B47" s="13" t="s">
        <v>67</v>
      </c>
      <c r="C47" s="13" t="s">
        <v>22</v>
      </c>
      <c r="D47" s="16" t="str">
        <f ca="1" t="shared" si="0"/>
        <v>43020219******102X</v>
      </c>
      <c r="E47" s="17" t="s">
        <v>17</v>
      </c>
      <c r="F47" s="22">
        <v>2616.64</v>
      </c>
      <c r="G47" s="19"/>
      <c r="H47" s="20">
        <f t="shared" si="1"/>
        <v>122.831666666667</v>
      </c>
      <c r="I47" s="17" t="s">
        <v>46</v>
      </c>
      <c r="J47" s="22">
        <v>1473.98</v>
      </c>
      <c r="K47" s="24"/>
    </row>
    <row r="48" s="1" customFormat="1" ht="20" customHeight="1" spans="1:11">
      <c r="A48" s="21">
        <v>44</v>
      </c>
      <c r="B48" s="13" t="s">
        <v>68</v>
      </c>
      <c r="C48" s="13" t="s">
        <v>22</v>
      </c>
      <c r="D48" s="16" t="str">
        <f ca="1" t="shared" si="0"/>
        <v>43020319******0040</v>
      </c>
      <c r="E48" s="17" t="s">
        <v>17</v>
      </c>
      <c r="F48" s="22">
        <v>1633.96</v>
      </c>
      <c r="G48" s="19"/>
      <c r="H48" s="20">
        <f t="shared" si="1"/>
        <v>73.6983333333333</v>
      </c>
      <c r="I48" s="17" t="s">
        <v>46</v>
      </c>
      <c r="J48" s="22">
        <v>884.38</v>
      </c>
      <c r="K48" s="24"/>
    </row>
    <row r="49" s="1" customFormat="1" ht="20" customHeight="1" spans="1:11">
      <c r="A49" s="21">
        <v>45</v>
      </c>
      <c r="B49" s="13" t="s">
        <v>69</v>
      </c>
      <c r="C49" s="13" t="s">
        <v>16</v>
      </c>
      <c r="D49" s="16" t="str">
        <f ca="1" t="shared" si="0"/>
        <v>43020219******1011</v>
      </c>
      <c r="E49" s="17" t="s">
        <v>70</v>
      </c>
      <c r="F49" s="22">
        <v>1633.96</v>
      </c>
      <c r="G49" s="19"/>
      <c r="H49" s="20">
        <f t="shared" si="1"/>
        <v>73.6983333333333</v>
      </c>
      <c r="I49" s="17" t="s">
        <v>46</v>
      </c>
      <c r="J49" s="22">
        <v>884.38</v>
      </c>
      <c r="K49" s="24"/>
    </row>
    <row r="50" s="1" customFormat="1" ht="20" customHeight="1" spans="1:11">
      <c r="A50" s="21">
        <v>46</v>
      </c>
      <c r="B50" s="17" t="s">
        <v>71</v>
      </c>
      <c r="C50" s="15" t="s">
        <v>22</v>
      </c>
      <c r="D50" s="16" t="str">
        <f ca="1" t="shared" si="0"/>
        <v>43250219******5427</v>
      </c>
      <c r="E50" s="17" t="s">
        <v>17</v>
      </c>
      <c r="F50" s="22">
        <v>1633.96</v>
      </c>
      <c r="G50" s="19"/>
      <c r="H50" s="20">
        <f t="shared" si="1"/>
        <v>73.6983333333333</v>
      </c>
      <c r="I50" s="17" t="s">
        <v>46</v>
      </c>
      <c r="J50" s="22">
        <v>884.38</v>
      </c>
      <c r="K50" s="24"/>
    </row>
    <row r="51" s="1" customFormat="1" ht="20" customHeight="1" spans="1:11">
      <c r="A51" s="21">
        <v>47</v>
      </c>
      <c r="B51" s="21" t="s">
        <v>72</v>
      </c>
      <c r="C51" s="21" t="s">
        <v>16</v>
      </c>
      <c r="D51" s="16" t="str">
        <f ca="1" t="shared" si="0"/>
        <v>43022419******333</v>
      </c>
      <c r="E51" s="24" t="s">
        <v>17</v>
      </c>
      <c r="F51" s="20">
        <v>1633.96</v>
      </c>
      <c r="G51" s="24"/>
      <c r="H51" s="20">
        <f t="shared" si="1"/>
        <v>73.6983333333333</v>
      </c>
      <c r="I51" s="13">
        <v>12</v>
      </c>
      <c r="J51" s="20">
        <v>884.38</v>
      </c>
      <c r="K51" s="21"/>
    </row>
    <row r="52" s="1" customFormat="1" ht="20" customHeight="1" spans="1:11">
      <c r="A52" s="21">
        <v>48</v>
      </c>
      <c r="B52" s="21" t="s">
        <v>73</v>
      </c>
      <c r="C52" s="21" t="s">
        <v>22</v>
      </c>
      <c r="D52" s="16" t="str">
        <f ca="1" t="shared" si="0"/>
        <v>43020319******0024</v>
      </c>
      <c r="E52" s="24" t="s">
        <v>17</v>
      </c>
      <c r="F52" s="20">
        <v>1633.96</v>
      </c>
      <c r="G52" s="24"/>
      <c r="H52" s="20">
        <f t="shared" si="1"/>
        <v>73.6983333333333</v>
      </c>
      <c r="I52" s="13">
        <v>12</v>
      </c>
      <c r="J52" s="20">
        <v>884.38</v>
      </c>
      <c r="K52" s="24"/>
    </row>
    <row r="53" s="1" customFormat="1" ht="20" customHeight="1" spans="1:11">
      <c r="A53" s="21">
        <v>49</v>
      </c>
      <c r="B53" s="21" t="s">
        <v>74</v>
      </c>
      <c r="C53" s="21" t="s">
        <v>16</v>
      </c>
      <c r="D53" s="16" t="str">
        <f ca="1" t="shared" si="0"/>
        <v>43020419******0032</v>
      </c>
      <c r="E53" s="24" t="s">
        <v>17</v>
      </c>
      <c r="F53" s="20">
        <v>2616.64</v>
      </c>
      <c r="G53" s="24"/>
      <c r="H53" s="20">
        <f t="shared" si="1"/>
        <v>122.831666666667</v>
      </c>
      <c r="I53" s="13">
        <v>12</v>
      </c>
      <c r="J53" s="20">
        <v>1473.98</v>
      </c>
      <c r="K53" s="24"/>
    </row>
    <row r="54" s="1" customFormat="1" ht="20" customHeight="1" spans="1:11">
      <c r="A54" s="21">
        <v>50</v>
      </c>
      <c r="B54" s="24" t="s">
        <v>75</v>
      </c>
      <c r="C54" s="21" t="s">
        <v>16</v>
      </c>
      <c r="D54" s="16" t="str">
        <f ca="1" t="shared" si="0"/>
        <v>43021119******2237</v>
      </c>
      <c r="E54" s="24" t="s">
        <v>17</v>
      </c>
      <c r="F54" s="20">
        <v>1633.96</v>
      </c>
      <c r="G54" s="24"/>
      <c r="H54" s="20">
        <f t="shared" si="1"/>
        <v>73.6983333333333</v>
      </c>
      <c r="I54" s="13">
        <v>12</v>
      </c>
      <c r="J54" s="20">
        <v>884.38</v>
      </c>
      <c r="K54" s="21"/>
    </row>
    <row r="55" s="1" customFormat="1" ht="20" customHeight="1" spans="1:11">
      <c r="A55" s="21">
        <v>51</v>
      </c>
      <c r="B55" s="21" t="s">
        <v>76</v>
      </c>
      <c r="C55" s="21" t="s">
        <v>16</v>
      </c>
      <c r="D55" s="16" t="str">
        <f ca="1" t="shared" si="0"/>
        <v>43022419******0610</v>
      </c>
      <c r="E55" s="24" t="s">
        <v>17</v>
      </c>
      <c r="F55" s="20">
        <v>1633.96</v>
      </c>
      <c r="G55" s="24"/>
      <c r="H55" s="20">
        <f t="shared" si="1"/>
        <v>73.6983333333333</v>
      </c>
      <c r="I55" s="13">
        <v>12</v>
      </c>
      <c r="J55" s="20">
        <v>884.38</v>
      </c>
      <c r="K55" s="24"/>
    </row>
    <row r="56" s="1" customFormat="1" ht="20" customHeight="1" spans="1:11">
      <c r="A56" s="21">
        <v>52</v>
      </c>
      <c r="B56" s="24" t="s">
        <v>77</v>
      </c>
      <c r="C56" s="21" t="s">
        <v>22</v>
      </c>
      <c r="D56" s="16" t="str">
        <f ca="1" t="shared" si="0"/>
        <v>43022319******5925</v>
      </c>
      <c r="E56" s="24" t="s">
        <v>17</v>
      </c>
      <c r="F56" s="20">
        <v>1633.96</v>
      </c>
      <c r="G56" s="24"/>
      <c r="H56" s="20">
        <f t="shared" si="1"/>
        <v>73.6983333333333</v>
      </c>
      <c r="I56" s="13">
        <v>12</v>
      </c>
      <c r="J56" s="20">
        <v>884.38</v>
      </c>
      <c r="K56" s="24"/>
    </row>
    <row r="57" s="1" customFormat="1" ht="20" customHeight="1" spans="1:11">
      <c r="A57" s="21">
        <v>53</v>
      </c>
      <c r="B57" s="21" t="s">
        <v>78</v>
      </c>
      <c r="C57" s="21" t="s">
        <v>22</v>
      </c>
      <c r="D57" s="16" t="str">
        <f ca="1" t="shared" si="0"/>
        <v>43062119******2745</v>
      </c>
      <c r="E57" s="24" t="s">
        <v>17</v>
      </c>
      <c r="F57" s="20">
        <v>2616.64</v>
      </c>
      <c r="G57" s="29"/>
      <c r="H57" s="20">
        <f t="shared" si="1"/>
        <v>122.831666666667</v>
      </c>
      <c r="I57" s="13">
        <v>12</v>
      </c>
      <c r="J57" s="20">
        <v>1473.98</v>
      </c>
      <c r="K57" s="24"/>
    </row>
    <row r="58" s="1" customFormat="1" ht="20" customHeight="1" spans="1:11">
      <c r="A58" s="21">
        <v>54</v>
      </c>
      <c r="B58" s="24" t="s">
        <v>79</v>
      </c>
      <c r="C58" s="21" t="s">
        <v>22</v>
      </c>
      <c r="D58" s="16" t="str">
        <f ca="1" t="shared" si="0"/>
        <v>43020419******0023</v>
      </c>
      <c r="E58" s="24" t="s">
        <v>17</v>
      </c>
      <c r="F58" s="20">
        <v>2616.64</v>
      </c>
      <c r="G58" s="24"/>
      <c r="H58" s="20">
        <f t="shared" si="1"/>
        <v>122.831428571429</v>
      </c>
      <c r="I58" s="13">
        <v>7</v>
      </c>
      <c r="J58" s="20">
        <v>859.82</v>
      </c>
      <c r="K58" s="24"/>
    </row>
    <row r="59" s="1" customFormat="1" ht="20" customHeight="1" spans="1:11">
      <c r="A59" s="21">
        <v>55</v>
      </c>
      <c r="B59" s="21" t="s">
        <v>80</v>
      </c>
      <c r="C59" s="24" t="s">
        <v>22</v>
      </c>
      <c r="D59" s="16" t="str">
        <f ca="1" t="shared" si="0"/>
        <v>43020219******4069</v>
      </c>
      <c r="E59" s="24" t="s">
        <v>17</v>
      </c>
      <c r="F59" s="20">
        <v>2616.64</v>
      </c>
      <c r="G59" s="20"/>
      <c r="H59" s="20">
        <f t="shared" si="1"/>
        <v>122.832222222222</v>
      </c>
      <c r="I59" s="13">
        <v>9</v>
      </c>
      <c r="J59" s="20">
        <v>1105.49</v>
      </c>
      <c r="K59" s="24"/>
    </row>
    <row r="60" s="1" customFormat="1" ht="20" customHeight="1" spans="1:11">
      <c r="A60" s="21">
        <v>56</v>
      </c>
      <c r="B60" s="21" t="s">
        <v>81</v>
      </c>
      <c r="C60" s="21" t="s">
        <v>16</v>
      </c>
      <c r="D60" s="16" t="str">
        <f ca="1" t="shared" si="0"/>
        <v>36042419******6755</v>
      </c>
      <c r="E60" s="21" t="s">
        <v>17</v>
      </c>
      <c r="F60" s="20">
        <v>1633.96</v>
      </c>
      <c r="G60" s="21"/>
      <c r="H60" s="20">
        <f t="shared" si="1"/>
        <v>73.6983333333333</v>
      </c>
      <c r="I60" s="13">
        <f>VLOOKUP(B60,[1]医疗!$B$30:$O$43,14,0)</f>
        <v>12</v>
      </c>
      <c r="J60" s="20">
        <v>884.38</v>
      </c>
      <c r="K60" s="21"/>
    </row>
    <row r="61" s="1" customFormat="1" ht="20" customHeight="1" spans="1:11">
      <c r="A61" s="21">
        <v>57</v>
      </c>
      <c r="B61" s="21" t="s">
        <v>82</v>
      </c>
      <c r="C61" s="21" t="s">
        <v>16</v>
      </c>
      <c r="D61" s="16" t="str">
        <f ca="1" t="shared" si="0"/>
        <v>43020219******2012</v>
      </c>
      <c r="E61" s="21" t="s">
        <v>17</v>
      </c>
      <c r="F61" s="20">
        <v>1633.96</v>
      </c>
      <c r="G61" s="21"/>
      <c r="H61" s="20">
        <f t="shared" si="1"/>
        <v>73.6983333333333</v>
      </c>
      <c r="I61" s="13">
        <f>VLOOKUP(B61,[1]医疗!$B$30:$O$43,14,0)</f>
        <v>12</v>
      </c>
      <c r="J61" s="20">
        <v>884.38</v>
      </c>
      <c r="K61" s="21"/>
    </row>
    <row r="62" s="1" customFormat="1" ht="20" customHeight="1" spans="1:11">
      <c r="A62" s="21">
        <v>58</v>
      </c>
      <c r="B62" s="21" t="s">
        <v>83</v>
      </c>
      <c r="C62" s="21" t="s">
        <v>16</v>
      </c>
      <c r="D62" s="16" t="str">
        <f ca="1" t="shared" si="0"/>
        <v>43020219******2011</v>
      </c>
      <c r="E62" s="21" t="s">
        <v>17</v>
      </c>
      <c r="F62" s="20">
        <v>1633.96</v>
      </c>
      <c r="G62" s="21"/>
      <c r="H62" s="20">
        <f t="shared" si="1"/>
        <v>73.6983333333333</v>
      </c>
      <c r="I62" s="13">
        <f>VLOOKUP(B62,[1]医疗!$B$30:$O$43,14,0)</f>
        <v>12</v>
      </c>
      <c r="J62" s="20">
        <v>884.38</v>
      </c>
      <c r="K62" s="21"/>
    </row>
    <row r="63" s="1" customFormat="1" ht="20" customHeight="1" spans="1:11">
      <c r="A63" s="21">
        <v>59</v>
      </c>
      <c r="B63" s="21" t="s">
        <v>84</v>
      </c>
      <c r="C63" s="21" t="s">
        <v>16</v>
      </c>
      <c r="D63" s="16" t="str">
        <f ca="1" t="shared" si="0"/>
        <v>43020219******4034</v>
      </c>
      <c r="E63" s="21" t="s">
        <v>85</v>
      </c>
      <c r="F63" s="20">
        <v>2616.64</v>
      </c>
      <c r="G63" s="21"/>
      <c r="H63" s="20">
        <f t="shared" si="1"/>
        <v>122.831666666667</v>
      </c>
      <c r="I63" s="13">
        <v>12</v>
      </c>
      <c r="J63" s="20">
        <v>1473.98</v>
      </c>
      <c r="K63" s="21"/>
    </row>
    <row r="64" s="1" customFormat="1" ht="20" customHeight="1" spans="1:11">
      <c r="A64" s="21">
        <v>60</v>
      </c>
      <c r="B64" s="21" t="s">
        <v>86</v>
      </c>
      <c r="C64" s="21" t="s">
        <v>16</v>
      </c>
      <c r="D64" s="16" t="str">
        <f ca="1" t="shared" si="0"/>
        <v>43020219******4037</v>
      </c>
      <c r="E64" s="21" t="s">
        <v>85</v>
      </c>
      <c r="F64" s="20">
        <v>1633.96</v>
      </c>
      <c r="G64" s="21"/>
      <c r="H64" s="20">
        <f t="shared" si="1"/>
        <v>73.6983333333333</v>
      </c>
      <c r="I64" s="13">
        <f>VLOOKUP(B64,[1]医疗!$B$30:$O$43,14,0)</f>
        <v>12</v>
      </c>
      <c r="J64" s="20">
        <v>884.38</v>
      </c>
      <c r="K64" s="21"/>
    </row>
    <row r="65" s="1" customFormat="1" ht="20" customHeight="1" spans="1:11">
      <c r="A65" s="21">
        <v>61</v>
      </c>
      <c r="B65" s="13" t="s">
        <v>87</v>
      </c>
      <c r="C65" s="13" t="s">
        <v>22</v>
      </c>
      <c r="D65" s="16" t="str">
        <f ca="1" t="shared" si="0"/>
        <v>43020419******0020</v>
      </c>
      <c r="E65" s="13" t="s">
        <v>88</v>
      </c>
      <c r="F65" s="13">
        <v>1633.94</v>
      </c>
      <c r="G65" s="13"/>
      <c r="H65" s="30">
        <f t="shared" si="1"/>
        <v>73.6966666666667</v>
      </c>
      <c r="I65" s="13">
        <v>3</v>
      </c>
      <c r="J65" s="13">
        <v>221.09</v>
      </c>
      <c r="K65" s="13"/>
    </row>
    <row r="66" s="1" customFormat="1" ht="20" customHeight="1" spans="1:11">
      <c r="A66" s="21">
        <v>62</v>
      </c>
      <c r="B66" s="13" t="s">
        <v>89</v>
      </c>
      <c r="C66" s="13" t="s">
        <v>22</v>
      </c>
      <c r="D66" s="16" t="str">
        <f ca="1" t="shared" si="0"/>
        <v>43300119******0022</v>
      </c>
      <c r="E66" s="13" t="s">
        <v>85</v>
      </c>
      <c r="F66" s="13">
        <v>2616.64</v>
      </c>
      <c r="G66" s="13"/>
      <c r="H66" s="30">
        <f t="shared" si="1"/>
        <v>122.831666666667</v>
      </c>
      <c r="I66" s="13">
        <v>12</v>
      </c>
      <c r="J66" s="13">
        <v>1473.98</v>
      </c>
      <c r="K66" s="13"/>
    </row>
    <row r="67" s="1" customFormat="1" ht="20" customHeight="1" spans="1:11">
      <c r="A67" s="21">
        <v>63</v>
      </c>
      <c r="B67" s="13" t="s">
        <v>90</v>
      </c>
      <c r="C67" s="13" t="s">
        <v>22</v>
      </c>
      <c r="D67" s="16" t="str">
        <f ca="1" t="shared" si="0"/>
        <v>43020219******4020</v>
      </c>
      <c r="E67" s="13" t="s">
        <v>85</v>
      </c>
      <c r="F67" s="13">
        <v>2616.64</v>
      </c>
      <c r="G67" s="13"/>
      <c r="H67" s="30">
        <f t="shared" si="1"/>
        <v>122.831666666667</v>
      </c>
      <c r="I67" s="13">
        <v>12</v>
      </c>
      <c r="J67" s="13">
        <v>1473.98</v>
      </c>
      <c r="K67" s="13"/>
    </row>
    <row r="68" s="1" customFormat="1" ht="20" customHeight="1" spans="1:11">
      <c r="A68" s="21">
        <v>64</v>
      </c>
      <c r="B68" s="13" t="s">
        <v>91</v>
      </c>
      <c r="C68" s="13" t="s">
        <v>22</v>
      </c>
      <c r="D68" s="16" t="str">
        <f ca="1" t="shared" si="0"/>
        <v>43020219******4048</v>
      </c>
      <c r="E68" s="13" t="s">
        <v>85</v>
      </c>
      <c r="F68" s="13">
        <v>2616.64</v>
      </c>
      <c r="G68" s="13"/>
      <c r="H68" s="30">
        <f t="shared" si="1"/>
        <v>122.831666666667</v>
      </c>
      <c r="I68" s="13">
        <v>12</v>
      </c>
      <c r="J68" s="13">
        <v>1473.98</v>
      </c>
      <c r="K68" s="13"/>
    </row>
    <row r="69" s="1" customFormat="1" ht="20" customHeight="1" spans="1:11">
      <c r="A69" s="21">
        <v>65</v>
      </c>
      <c r="B69" s="13" t="s">
        <v>92</v>
      </c>
      <c r="C69" s="13" t="s">
        <v>16</v>
      </c>
      <c r="D69" s="16" t="str">
        <f ca="1" t="shared" ref="D69:D132" si="2">REPLACE($D69,9,6,"******")</f>
        <v>43020219******4078</v>
      </c>
      <c r="E69" s="13" t="s">
        <v>85</v>
      </c>
      <c r="F69" s="13">
        <v>2616.64</v>
      </c>
      <c r="G69" s="13"/>
      <c r="H69" s="30">
        <f t="shared" ref="H69:H132" si="3">J69/I69</f>
        <v>122.831666666667</v>
      </c>
      <c r="I69" s="13">
        <v>12</v>
      </c>
      <c r="J69" s="13">
        <v>1473.98</v>
      </c>
      <c r="K69" s="13"/>
    </row>
    <row r="70" s="1" customFormat="1" ht="20" customHeight="1" spans="1:11">
      <c r="A70" s="21">
        <v>66</v>
      </c>
      <c r="B70" s="13" t="s">
        <v>93</v>
      </c>
      <c r="C70" s="13" t="s">
        <v>16</v>
      </c>
      <c r="D70" s="16" t="str">
        <f ca="1" t="shared" si="2"/>
        <v>43020219******4010</v>
      </c>
      <c r="E70" s="13" t="s">
        <v>85</v>
      </c>
      <c r="F70" s="13">
        <v>1633.96</v>
      </c>
      <c r="G70" s="13"/>
      <c r="H70" s="30">
        <f t="shared" si="3"/>
        <v>73.6983333333333</v>
      </c>
      <c r="I70" s="13">
        <v>12</v>
      </c>
      <c r="J70" s="13">
        <v>884.38</v>
      </c>
      <c r="K70" s="13"/>
    </row>
    <row r="71" s="1" customFormat="1" ht="20" customHeight="1" spans="1:11">
      <c r="A71" s="21">
        <v>67</v>
      </c>
      <c r="B71" s="13" t="s">
        <v>94</v>
      </c>
      <c r="C71" s="13" t="s">
        <v>22</v>
      </c>
      <c r="D71" s="16" t="str">
        <f ca="1" t="shared" si="2"/>
        <v>43020419******2043</v>
      </c>
      <c r="E71" s="13" t="s">
        <v>85</v>
      </c>
      <c r="F71" s="13">
        <v>2616.64</v>
      </c>
      <c r="G71" s="13"/>
      <c r="H71" s="30">
        <f t="shared" si="3"/>
        <v>122.831666666667</v>
      </c>
      <c r="I71" s="13">
        <v>12</v>
      </c>
      <c r="J71" s="13">
        <v>1473.98</v>
      </c>
      <c r="K71" s="13"/>
    </row>
    <row r="72" s="1" customFormat="1" ht="20" customHeight="1" spans="1:11">
      <c r="A72" s="21">
        <v>68</v>
      </c>
      <c r="B72" s="13" t="s">
        <v>95</v>
      </c>
      <c r="C72" s="13" t="s">
        <v>22</v>
      </c>
      <c r="D72" s="16" t="str">
        <f ca="1" t="shared" si="2"/>
        <v>43300119******0020</v>
      </c>
      <c r="E72" s="13" t="s">
        <v>85</v>
      </c>
      <c r="F72" s="13">
        <v>2616.64</v>
      </c>
      <c r="G72" s="13"/>
      <c r="H72" s="30">
        <f t="shared" si="3"/>
        <v>122.831666666667</v>
      </c>
      <c r="I72" s="13">
        <v>12</v>
      </c>
      <c r="J72" s="13">
        <v>1473.98</v>
      </c>
      <c r="K72" s="13"/>
    </row>
    <row r="73" s="1" customFormat="1" ht="20" customHeight="1" spans="1:11">
      <c r="A73" s="21">
        <v>69</v>
      </c>
      <c r="B73" s="13" t="s">
        <v>96</v>
      </c>
      <c r="C73" s="13" t="s">
        <v>16</v>
      </c>
      <c r="D73" s="16" t="str">
        <f ca="1" t="shared" si="2"/>
        <v>43020319******3073</v>
      </c>
      <c r="E73" s="13" t="s">
        <v>85</v>
      </c>
      <c r="F73" s="13">
        <v>2616.64</v>
      </c>
      <c r="G73" s="13"/>
      <c r="H73" s="30">
        <f t="shared" si="3"/>
        <v>122.831666666667</v>
      </c>
      <c r="I73" s="13">
        <f>VLOOKUP(B73,[1]医疗!$B$30:$O$43,14,0)</f>
        <v>12</v>
      </c>
      <c r="J73" s="13">
        <v>1473.98</v>
      </c>
      <c r="K73" s="13"/>
    </row>
    <row r="74" s="1" customFormat="1" ht="20" customHeight="1" spans="1:11">
      <c r="A74" s="21">
        <v>70</v>
      </c>
      <c r="B74" s="13" t="s">
        <v>97</v>
      </c>
      <c r="C74" s="13" t="s">
        <v>16</v>
      </c>
      <c r="D74" s="16" t="str">
        <f ca="1" t="shared" si="2"/>
        <v>43020219******4014</v>
      </c>
      <c r="E74" s="13" t="s">
        <v>98</v>
      </c>
      <c r="F74" s="13">
        <v>405.66</v>
      </c>
      <c r="G74" s="13"/>
      <c r="H74" s="30">
        <f t="shared" si="3"/>
        <v>73.695</v>
      </c>
      <c r="I74" s="13">
        <v>2</v>
      </c>
      <c r="J74" s="13">
        <v>147.39</v>
      </c>
      <c r="K74" s="13"/>
    </row>
    <row r="75" s="1" customFormat="1" ht="20" customHeight="1" spans="1:11">
      <c r="A75" s="21">
        <v>71</v>
      </c>
      <c r="B75" s="13" t="s">
        <v>99</v>
      </c>
      <c r="C75" s="13" t="s">
        <v>16</v>
      </c>
      <c r="D75" s="16" t="str">
        <f ca="1" t="shared" si="2"/>
        <v>43020219******4038</v>
      </c>
      <c r="E75" s="13" t="s">
        <v>17</v>
      </c>
      <c r="F75" s="13">
        <v>1633.96</v>
      </c>
      <c r="G75" s="13"/>
      <c r="H75" s="30">
        <f t="shared" si="3"/>
        <v>73.6983333333333</v>
      </c>
      <c r="I75" s="13">
        <v>12</v>
      </c>
      <c r="J75" s="13">
        <v>884.38</v>
      </c>
      <c r="K75" s="13"/>
    </row>
    <row r="76" s="1" customFormat="1" ht="20" customHeight="1" spans="1:11">
      <c r="A76" s="21">
        <v>72</v>
      </c>
      <c r="B76" s="13" t="s">
        <v>100</v>
      </c>
      <c r="C76" s="13" t="s">
        <v>22</v>
      </c>
      <c r="D76" s="16" t="str">
        <f ca="1" t="shared" si="2"/>
        <v>43020219******1022</v>
      </c>
      <c r="E76" s="13" t="s">
        <v>101</v>
      </c>
      <c r="F76" s="13">
        <v>651.32</v>
      </c>
      <c r="G76" s="13"/>
      <c r="H76" s="30">
        <f t="shared" si="3"/>
        <v>98.2633333333333</v>
      </c>
      <c r="I76" s="13">
        <v>3</v>
      </c>
      <c r="J76" s="13">
        <v>294.79</v>
      </c>
      <c r="K76" s="13"/>
    </row>
    <row r="77" s="1" customFormat="1" ht="20" customHeight="1" spans="1:11">
      <c r="A77" s="21">
        <v>73</v>
      </c>
      <c r="B77" s="13" t="s">
        <v>102</v>
      </c>
      <c r="C77" s="13" t="s">
        <v>16</v>
      </c>
      <c r="D77" s="16" t="str">
        <f ca="1" t="shared" si="2"/>
        <v>43020419******2039</v>
      </c>
      <c r="E77" s="13" t="s">
        <v>17</v>
      </c>
      <c r="F77" s="13">
        <v>1633.96</v>
      </c>
      <c r="G77" s="13"/>
      <c r="H77" s="30">
        <f t="shared" si="3"/>
        <v>73.6983333333333</v>
      </c>
      <c r="I77" s="13">
        <v>12</v>
      </c>
      <c r="J77" s="13">
        <v>884.38</v>
      </c>
      <c r="K77" s="13"/>
    </row>
    <row r="78" s="1" customFormat="1" ht="20" customHeight="1" spans="1:11">
      <c r="A78" s="21">
        <v>74</v>
      </c>
      <c r="B78" s="13" t="s">
        <v>103</v>
      </c>
      <c r="C78" s="13" t="s">
        <v>16</v>
      </c>
      <c r="D78" s="16" t="str">
        <f ca="1" t="shared" si="2"/>
        <v>43020219******4014</v>
      </c>
      <c r="E78" s="13" t="s">
        <v>17</v>
      </c>
      <c r="F78" s="13">
        <v>1633.96</v>
      </c>
      <c r="G78" s="13"/>
      <c r="H78" s="30">
        <f t="shared" si="3"/>
        <v>73.6983333333333</v>
      </c>
      <c r="I78" s="13">
        <v>12</v>
      </c>
      <c r="J78" s="13">
        <v>884.38</v>
      </c>
      <c r="K78" s="13"/>
    </row>
    <row r="79" s="1" customFormat="1" ht="20" customHeight="1" spans="1:11">
      <c r="A79" s="21">
        <v>75</v>
      </c>
      <c r="B79" s="13" t="s">
        <v>104</v>
      </c>
      <c r="C79" s="13" t="s">
        <v>16</v>
      </c>
      <c r="D79" s="16" t="str">
        <f ca="1" t="shared" si="2"/>
        <v>43020219******4016</v>
      </c>
      <c r="E79" s="13" t="s">
        <v>17</v>
      </c>
      <c r="F79" s="13">
        <v>2616.64</v>
      </c>
      <c r="G79" s="13"/>
      <c r="H79" s="30">
        <f t="shared" si="3"/>
        <v>122.831666666667</v>
      </c>
      <c r="I79" s="13">
        <v>12</v>
      </c>
      <c r="J79" s="13">
        <v>1473.98</v>
      </c>
      <c r="K79" s="13"/>
    </row>
    <row r="80" s="1" customFormat="1" ht="20" customHeight="1" spans="1:11">
      <c r="A80" s="21">
        <v>76</v>
      </c>
      <c r="B80" s="13" t="s">
        <v>105</v>
      </c>
      <c r="C80" s="13" t="s">
        <v>22</v>
      </c>
      <c r="D80" s="16" t="str">
        <f ca="1" t="shared" si="2"/>
        <v>43020219******2040</v>
      </c>
      <c r="E80" s="13" t="s">
        <v>60</v>
      </c>
      <c r="F80" s="13">
        <v>1265.47</v>
      </c>
      <c r="G80" s="13"/>
      <c r="H80" s="30">
        <f t="shared" si="3"/>
        <v>73.6977777777778</v>
      </c>
      <c r="I80" s="13">
        <f>VLOOKUP(B80,[1]医疗!$B$30:$O$43,14,0)</f>
        <v>9</v>
      </c>
      <c r="J80" s="13">
        <v>663.28</v>
      </c>
      <c r="K80" s="13"/>
    </row>
    <row r="81" s="1" customFormat="1" ht="20" customHeight="1" spans="1:11">
      <c r="A81" s="21">
        <v>77</v>
      </c>
      <c r="B81" s="13" t="s">
        <v>106</v>
      </c>
      <c r="C81" s="13" t="s">
        <v>16</v>
      </c>
      <c r="D81" s="16" t="str">
        <f ca="1" t="shared" si="2"/>
        <v>43020419******0013</v>
      </c>
      <c r="E81" s="13" t="s">
        <v>17</v>
      </c>
      <c r="F81" s="13">
        <v>2616.64</v>
      </c>
      <c r="G81" s="13"/>
      <c r="H81" s="30">
        <f t="shared" si="3"/>
        <v>122.831666666667</v>
      </c>
      <c r="I81" s="13">
        <f>VLOOKUP(B81,[1]医疗!$B$30:$O$43,14,0)</f>
        <v>12</v>
      </c>
      <c r="J81" s="13">
        <v>1473.98</v>
      </c>
      <c r="K81" s="13"/>
    </row>
    <row r="82" s="1" customFormat="1" ht="20" customHeight="1" spans="1:11">
      <c r="A82" s="21">
        <v>78</v>
      </c>
      <c r="B82" s="13" t="s">
        <v>107</v>
      </c>
      <c r="C82" s="13" t="s">
        <v>22</v>
      </c>
      <c r="D82" s="16" t="str">
        <f ca="1" t="shared" si="2"/>
        <v>43022119******5349</v>
      </c>
      <c r="E82" s="13" t="s">
        <v>17</v>
      </c>
      <c r="F82" s="13">
        <v>2616.64</v>
      </c>
      <c r="G82" s="13"/>
      <c r="H82" s="30">
        <f t="shared" si="3"/>
        <v>122.831666666667</v>
      </c>
      <c r="I82" s="13">
        <f>VLOOKUP(B82,[1]医疗!$B$30:$O$43,14,0)</f>
        <v>12</v>
      </c>
      <c r="J82" s="13">
        <v>1473.98</v>
      </c>
      <c r="K82" s="13"/>
    </row>
    <row r="83" s="1" customFormat="1" ht="20" customHeight="1" spans="1:11">
      <c r="A83" s="21">
        <v>79</v>
      </c>
      <c r="B83" s="13" t="s">
        <v>108</v>
      </c>
      <c r="C83" s="13" t="s">
        <v>22</v>
      </c>
      <c r="D83" s="16" t="str">
        <f ca="1" t="shared" si="2"/>
        <v>43020319******304X</v>
      </c>
      <c r="E83" s="13" t="s">
        <v>17</v>
      </c>
      <c r="F83" s="13">
        <v>2616.64</v>
      </c>
      <c r="G83" s="13"/>
      <c r="H83" s="30">
        <f t="shared" si="3"/>
        <v>122.831666666667</v>
      </c>
      <c r="I83" s="13">
        <f>VLOOKUP(B83,[1]医疗!$B$30:$O$43,14,0)</f>
        <v>12</v>
      </c>
      <c r="J83" s="13">
        <v>1473.98</v>
      </c>
      <c r="K83" s="13"/>
    </row>
    <row r="84" s="1" customFormat="1" ht="20" customHeight="1" spans="1:11">
      <c r="A84" s="21">
        <v>80</v>
      </c>
      <c r="B84" s="13" t="s">
        <v>109</v>
      </c>
      <c r="C84" s="13" t="s">
        <v>16</v>
      </c>
      <c r="D84" s="16" t="str">
        <f ca="1" t="shared" si="2"/>
        <v>43020219******4015</v>
      </c>
      <c r="E84" s="13" t="s">
        <v>110</v>
      </c>
      <c r="F84" s="13">
        <v>1633.96</v>
      </c>
      <c r="G84" s="13"/>
      <c r="H84" s="30">
        <f t="shared" si="3"/>
        <v>73.6975</v>
      </c>
      <c r="I84" s="13">
        <f>VLOOKUP(B84,[1]医疗!$B$30:$O$43,14,0)</f>
        <v>4</v>
      </c>
      <c r="J84" s="13">
        <v>294.79</v>
      </c>
      <c r="K84" s="13"/>
    </row>
    <row r="85" s="1" customFormat="1" ht="20" customHeight="1" spans="1:11">
      <c r="A85" s="21">
        <v>81</v>
      </c>
      <c r="B85" s="13" t="s">
        <v>111</v>
      </c>
      <c r="C85" s="13" t="s">
        <v>22</v>
      </c>
      <c r="D85" s="16" t="str">
        <f ca="1" t="shared" si="2"/>
        <v>43022119******534X</v>
      </c>
      <c r="E85" s="13" t="s">
        <v>17</v>
      </c>
      <c r="F85" s="13">
        <v>2616.64</v>
      </c>
      <c r="G85" s="13"/>
      <c r="H85" s="30">
        <f t="shared" si="3"/>
        <v>122.831666666667</v>
      </c>
      <c r="I85" s="13">
        <v>12</v>
      </c>
      <c r="J85" s="13">
        <v>1473.98</v>
      </c>
      <c r="K85" s="13"/>
    </row>
    <row r="86" s="1" customFormat="1" ht="20" customHeight="1" spans="1:11">
      <c r="A86" s="21">
        <v>82</v>
      </c>
      <c r="B86" s="13" t="s">
        <v>112</v>
      </c>
      <c r="C86" s="13" t="s">
        <v>16</v>
      </c>
      <c r="D86" s="16" t="str">
        <f ca="1" t="shared" si="2"/>
        <v>43020219******4039</v>
      </c>
      <c r="E86" s="13" t="s">
        <v>17</v>
      </c>
      <c r="F86" s="13">
        <v>2616.64</v>
      </c>
      <c r="G86" s="13"/>
      <c r="H86" s="30">
        <f t="shared" si="3"/>
        <v>122.831666666667</v>
      </c>
      <c r="I86" s="13">
        <v>12</v>
      </c>
      <c r="J86" s="13">
        <v>1473.98</v>
      </c>
      <c r="K86" s="13"/>
    </row>
    <row r="87" s="1" customFormat="1" ht="20" customHeight="1" spans="1:11">
      <c r="A87" s="21">
        <v>83</v>
      </c>
      <c r="B87" s="13" t="s">
        <v>113</v>
      </c>
      <c r="C87" s="13" t="s">
        <v>22</v>
      </c>
      <c r="D87" s="16" t="str">
        <f ca="1" t="shared" si="2"/>
        <v>43020319******3026</v>
      </c>
      <c r="E87" s="13" t="s">
        <v>17</v>
      </c>
      <c r="F87" s="13">
        <v>1633.96</v>
      </c>
      <c r="G87" s="13"/>
      <c r="H87" s="30">
        <f t="shared" si="3"/>
        <v>73.6983333333333</v>
      </c>
      <c r="I87" s="13">
        <v>12</v>
      </c>
      <c r="J87" s="13">
        <v>884.38</v>
      </c>
      <c r="K87" s="13"/>
    </row>
    <row r="88" s="1" customFormat="1" ht="20" customHeight="1" spans="1:11">
      <c r="A88" s="21">
        <v>84</v>
      </c>
      <c r="B88" s="13" t="s">
        <v>114</v>
      </c>
      <c r="C88" s="13" t="s">
        <v>16</v>
      </c>
      <c r="D88" s="16" t="str">
        <f ca="1" t="shared" si="2"/>
        <v>43020219******007X</v>
      </c>
      <c r="E88" s="13" t="s">
        <v>17</v>
      </c>
      <c r="F88" s="13">
        <v>2616.64</v>
      </c>
      <c r="G88" s="13"/>
      <c r="H88" s="30">
        <f t="shared" si="3"/>
        <v>122.831666666667</v>
      </c>
      <c r="I88" s="13">
        <f>VLOOKUP(B88,[1]医疗!$B$30:$O$43,14,0)</f>
        <v>12</v>
      </c>
      <c r="J88" s="13">
        <v>1473.98</v>
      </c>
      <c r="K88" s="13"/>
    </row>
    <row r="89" s="1" customFormat="1" ht="20" customHeight="1" spans="1:11">
      <c r="A89" s="21">
        <v>85</v>
      </c>
      <c r="B89" s="13" t="s">
        <v>115</v>
      </c>
      <c r="C89" s="13" t="s">
        <v>16</v>
      </c>
      <c r="D89" s="16" t="str">
        <f ca="1" t="shared" si="2"/>
        <v>43020219******0016</v>
      </c>
      <c r="E89" s="13" t="s">
        <v>17</v>
      </c>
      <c r="F89" s="13">
        <v>2616.64</v>
      </c>
      <c r="G89" s="13"/>
      <c r="H89" s="30">
        <f t="shared" si="3"/>
        <v>122.831666666667</v>
      </c>
      <c r="I89" s="13">
        <f>VLOOKUP(B89,[1]医疗!$B$30:$O$43,14,0)</f>
        <v>12</v>
      </c>
      <c r="J89" s="13">
        <v>1473.98</v>
      </c>
      <c r="K89" s="13"/>
    </row>
    <row r="90" s="1" customFormat="1" ht="20" customHeight="1" spans="1:11">
      <c r="A90" s="13">
        <v>86</v>
      </c>
      <c r="B90" s="31" t="s">
        <v>116</v>
      </c>
      <c r="C90" s="32" t="s">
        <v>22</v>
      </c>
      <c r="D90" s="16" t="str">
        <f ca="1" t="shared" si="2"/>
        <v>43020319******3047</v>
      </c>
      <c r="E90" s="21" t="s">
        <v>101</v>
      </c>
      <c r="F90" s="21">
        <v>978.88</v>
      </c>
      <c r="G90" s="13"/>
      <c r="H90" s="30">
        <f t="shared" si="3"/>
        <v>122.8325</v>
      </c>
      <c r="I90" s="21">
        <v>4</v>
      </c>
      <c r="J90" s="36">
        <v>491.33</v>
      </c>
      <c r="K90" s="13"/>
    </row>
    <row r="91" s="1" customFormat="1" ht="20" customHeight="1" spans="1:11">
      <c r="A91" s="13">
        <v>87</v>
      </c>
      <c r="B91" s="21" t="s">
        <v>117</v>
      </c>
      <c r="C91" s="21" t="s">
        <v>16</v>
      </c>
      <c r="D91" s="16" t="str">
        <f ca="1" t="shared" si="2"/>
        <v>43020319******0015</v>
      </c>
      <c r="E91" s="21" t="s">
        <v>17</v>
      </c>
      <c r="F91" s="20">
        <v>2616.64</v>
      </c>
      <c r="G91" s="13"/>
      <c r="H91" s="30">
        <f t="shared" si="3"/>
        <v>122.831666666667</v>
      </c>
      <c r="I91" s="21">
        <v>12</v>
      </c>
      <c r="J91" s="36">
        <v>1473.98</v>
      </c>
      <c r="K91" s="13"/>
    </row>
    <row r="92" s="1" customFormat="1" ht="20" customHeight="1" spans="1:11">
      <c r="A92" s="13">
        <v>88</v>
      </c>
      <c r="B92" s="13" t="s">
        <v>118</v>
      </c>
      <c r="C92" s="13" t="s">
        <v>22</v>
      </c>
      <c r="D92" s="16" t="str">
        <f ca="1" t="shared" si="2"/>
        <v>43020219******1026</v>
      </c>
      <c r="E92" s="21" t="s">
        <v>17</v>
      </c>
      <c r="F92" s="21">
        <v>2616.64</v>
      </c>
      <c r="G92" s="13"/>
      <c r="H92" s="30">
        <f t="shared" si="3"/>
        <v>122.831666666667</v>
      </c>
      <c r="I92" s="21">
        <v>12</v>
      </c>
      <c r="J92" s="36">
        <v>1473.98</v>
      </c>
      <c r="K92" s="13"/>
    </row>
    <row r="93" s="1" customFormat="1" ht="20" customHeight="1" spans="1:11">
      <c r="A93" s="13">
        <v>89</v>
      </c>
      <c r="B93" s="31" t="s">
        <v>119</v>
      </c>
      <c r="C93" s="32" t="s">
        <v>22</v>
      </c>
      <c r="D93" s="16" t="str">
        <f ca="1" t="shared" si="2"/>
        <v>43022319******7227</v>
      </c>
      <c r="E93" s="21" t="s">
        <v>17</v>
      </c>
      <c r="F93" s="21">
        <v>2616.64</v>
      </c>
      <c r="G93" s="13"/>
      <c r="H93" s="30">
        <f t="shared" si="3"/>
        <v>122.831428571429</v>
      </c>
      <c r="I93" s="21">
        <v>7</v>
      </c>
      <c r="J93" s="36">
        <v>859.82</v>
      </c>
      <c r="K93" s="13"/>
    </row>
    <row r="94" s="1" customFormat="1" ht="20" customHeight="1" spans="1:11">
      <c r="A94" s="13">
        <v>90</v>
      </c>
      <c r="B94" s="33" t="s">
        <v>120</v>
      </c>
      <c r="C94" s="33" t="s">
        <v>16</v>
      </c>
      <c r="D94" s="16" t="str">
        <f ca="1" t="shared" si="2"/>
        <v>41142519******3012</v>
      </c>
      <c r="E94" s="21" t="s">
        <v>17</v>
      </c>
      <c r="F94" s="21">
        <v>1633.96</v>
      </c>
      <c r="G94" s="13"/>
      <c r="H94" s="30">
        <f t="shared" si="3"/>
        <v>73.6983333333333</v>
      </c>
      <c r="I94" s="21">
        <v>12</v>
      </c>
      <c r="J94" s="36">
        <v>884.38</v>
      </c>
      <c r="K94" s="13"/>
    </row>
    <row r="95" s="1" customFormat="1" ht="20" customHeight="1" spans="1:11">
      <c r="A95" s="13">
        <v>91</v>
      </c>
      <c r="B95" s="13" t="s">
        <v>121</v>
      </c>
      <c r="C95" s="13" t="s">
        <v>22</v>
      </c>
      <c r="D95" s="16" t="str">
        <f ca="1" t="shared" si="2"/>
        <v>43021119******2227</v>
      </c>
      <c r="E95" s="21" t="s">
        <v>17</v>
      </c>
      <c r="F95" s="21">
        <v>1633.96</v>
      </c>
      <c r="G95" s="13"/>
      <c r="H95" s="30">
        <f t="shared" si="3"/>
        <v>73.6975</v>
      </c>
      <c r="I95" s="21">
        <v>4</v>
      </c>
      <c r="J95" s="36">
        <v>294.79</v>
      </c>
      <c r="K95" s="13"/>
    </row>
    <row r="96" s="1" customFormat="1" ht="20" customHeight="1" spans="1:11">
      <c r="A96" s="13">
        <v>92</v>
      </c>
      <c r="B96" s="31" t="s">
        <v>122</v>
      </c>
      <c r="C96" s="32" t="s">
        <v>16</v>
      </c>
      <c r="D96" s="16" t="str">
        <f ca="1" t="shared" si="2"/>
        <v>43020319******0030</v>
      </c>
      <c r="E96" s="21" t="s">
        <v>17</v>
      </c>
      <c r="F96" s="21">
        <v>1633.96</v>
      </c>
      <c r="G96" s="13"/>
      <c r="H96" s="30">
        <f t="shared" si="3"/>
        <v>73.6983333333333</v>
      </c>
      <c r="I96" s="21">
        <v>12</v>
      </c>
      <c r="J96" s="36">
        <v>884.38</v>
      </c>
      <c r="K96" s="13"/>
    </row>
    <row r="97" s="1" customFormat="1" ht="20" customHeight="1" spans="1:11">
      <c r="A97" s="13">
        <v>93</v>
      </c>
      <c r="B97" s="33" t="s">
        <v>123</v>
      </c>
      <c r="C97" s="32" t="s">
        <v>16</v>
      </c>
      <c r="D97" s="16" t="str">
        <f ca="1" t="shared" si="2"/>
        <v>43021119******3157</v>
      </c>
      <c r="E97" s="21" t="s">
        <v>17</v>
      </c>
      <c r="F97" s="21">
        <v>2616.64</v>
      </c>
      <c r="G97" s="13"/>
      <c r="H97" s="30">
        <f t="shared" si="3"/>
        <v>122.831666666667</v>
      </c>
      <c r="I97" s="21">
        <v>12</v>
      </c>
      <c r="J97" s="36">
        <v>1473.98</v>
      </c>
      <c r="K97" s="13"/>
    </row>
    <row r="98" s="1" customFormat="1" ht="20" customHeight="1" spans="1:11">
      <c r="A98" s="13">
        <v>94</v>
      </c>
      <c r="B98" s="13" t="s">
        <v>124</v>
      </c>
      <c r="C98" s="13" t="s">
        <v>22</v>
      </c>
      <c r="D98" s="16" t="str">
        <f ca="1" t="shared" si="2"/>
        <v>43020219******0527</v>
      </c>
      <c r="E98" s="17" t="s">
        <v>125</v>
      </c>
      <c r="F98" s="34">
        <v>1228.3</v>
      </c>
      <c r="G98" s="13"/>
      <c r="H98" s="30">
        <f t="shared" si="3"/>
        <v>73.698</v>
      </c>
      <c r="I98" s="21">
        <v>10</v>
      </c>
      <c r="J98" s="37">
        <v>736.98</v>
      </c>
      <c r="K98" s="13"/>
    </row>
    <row r="99" s="1" customFormat="1" ht="20" customHeight="1" spans="1:11">
      <c r="A99" s="13">
        <v>95</v>
      </c>
      <c r="B99" s="13" t="s">
        <v>126</v>
      </c>
      <c r="C99" s="13" t="s">
        <v>22</v>
      </c>
      <c r="D99" s="16" t="str">
        <f ca="1" t="shared" si="2"/>
        <v>43020219******1022</v>
      </c>
      <c r="E99" s="17" t="s">
        <v>17</v>
      </c>
      <c r="F99" s="34">
        <v>1633.96</v>
      </c>
      <c r="G99" s="13"/>
      <c r="H99" s="30">
        <f t="shared" si="3"/>
        <v>73.6983333333333</v>
      </c>
      <c r="I99" s="21">
        <v>12</v>
      </c>
      <c r="J99" s="37">
        <v>884.38</v>
      </c>
      <c r="K99" s="13"/>
    </row>
    <row r="100" s="1" customFormat="1" ht="20" customHeight="1" spans="1:11">
      <c r="A100" s="13">
        <v>96</v>
      </c>
      <c r="B100" s="17" t="s">
        <v>127</v>
      </c>
      <c r="C100" s="17" t="s">
        <v>16</v>
      </c>
      <c r="D100" s="16" t="str">
        <f ca="1" t="shared" si="2"/>
        <v>43022319******7231</v>
      </c>
      <c r="E100" s="17" t="s">
        <v>17</v>
      </c>
      <c r="F100" s="34">
        <v>2616.64</v>
      </c>
      <c r="G100" s="13"/>
      <c r="H100" s="30">
        <f t="shared" si="3"/>
        <v>122.831666666667</v>
      </c>
      <c r="I100" s="21">
        <v>12</v>
      </c>
      <c r="J100" s="37">
        <v>1473.98</v>
      </c>
      <c r="K100" s="13"/>
    </row>
    <row r="101" s="1" customFormat="1" ht="20" customHeight="1" spans="1:11">
      <c r="A101" s="13">
        <v>97</v>
      </c>
      <c r="B101" s="21" t="s">
        <v>128</v>
      </c>
      <c r="C101" s="21" t="s">
        <v>22</v>
      </c>
      <c r="D101" s="16" t="str">
        <f ca="1" t="shared" si="2"/>
        <v>43020219******6029</v>
      </c>
      <c r="E101" s="21" t="s">
        <v>17</v>
      </c>
      <c r="F101" s="21">
        <v>2616.64</v>
      </c>
      <c r="G101" s="13"/>
      <c r="H101" s="30">
        <f t="shared" si="3"/>
        <v>122.831666666667</v>
      </c>
      <c r="I101" s="21">
        <v>12</v>
      </c>
      <c r="J101" s="36">
        <v>1473.98</v>
      </c>
      <c r="K101" s="13"/>
    </row>
    <row r="102" s="1" customFormat="1" ht="20" customHeight="1" spans="1:11">
      <c r="A102" s="13">
        <v>98</v>
      </c>
      <c r="B102" s="13" t="s">
        <v>129</v>
      </c>
      <c r="C102" s="13" t="s">
        <v>16</v>
      </c>
      <c r="D102" s="16" t="str">
        <f ca="1" t="shared" si="2"/>
        <v>43020219******1010</v>
      </c>
      <c r="E102" s="17" t="s">
        <v>17</v>
      </c>
      <c r="F102" s="30">
        <v>1633.96</v>
      </c>
      <c r="G102" s="13"/>
      <c r="H102" s="30">
        <f t="shared" si="3"/>
        <v>73.6981818181818</v>
      </c>
      <c r="I102" s="21">
        <v>11</v>
      </c>
      <c r="J102" s="38">
        <v>810.68</v>
      </c>
      <c r="K102" s="13"/>
    </row>
    <row r="103" s="1" customFormat="1" ht="20" customHeight="1" spans="1:11">
      <c r="A103" s="13">
        <v>99</v>
      </c>
      <c r="B103" s="33" t="s">
        <v>130</v>
      </c>
      <c r="C103" s="32" t="s">
        <v>22</v>
      </c>
      <c r="D103" s="16" t="str">
        <f ca="1" t="shared" si="2"/>
        <v>43020219******0043</v>
      </c>
      <c r="E103" s="17" t="s">
        <v>17</v>
      </c>
      <c r="F103" s="35">
        <v>2616.64</v>
      </c>
      <c r="G103" s="13"/>
      <c r="H103" s="30">
        <f t="shared" si="3"/>
        <v>24.566</v>
      </c>
      <c r="I103" s="21">
        <v>15</v>
      </c>
      <c r="J103" s="39">
        <v>368.49</v>
      </c>
      <c r="K103" s="13"/>
    </row>
    <row r="104" s="1" customFormat="1" ht="20" customHeight="1" spans="1:11">
      <c r="A104" s="13">
        <v>100</v>
      </c>
      <c r="B104" s="13" t="s">
        <v>131</v>
      </c>
      <c r="C104" s="13" t="s">
        <v>16</v>
      </c>
      <c r="D104" s="16" t="str">
        <f ca="1" t="shared" si="2"/>
        <v>43020219******0032</v>
      </c>
      <c r="E104" s="17" t="s">
        <v>132</v>
      </c>
      <c r="F104" s="34">
        <v>1593.04</v>
      </c>
      <c r="G104" s="13"/>
      <c r="H104" s="30">
        <f t="shared" si="3"/>
        <v>122.831428571429</v>
      </c>
      <c r="I104" s="21">
        <v>7</v>
      </c>
      <c r="J104" s="37">
        <v>859.82</v>
      </c>
      <c r="K104" s="13"/>
    </row>
    <row r="105" s="1" customFormat="1" ht="20" customHeight="1" spans="1:11">
      <c r="A105" s="13">
        <v>101</v>
      </c>
      <c r="B105" s="13" t="s">
        <v>133</v>
      </c>
      <c r="C105" s="13" t="s">
        <v>16</v>
      </c>
      <c r="D105" s="16" t="str">
        <f ca="1" t="shared" si="2"/>
        <v>43020219******4057</v>
      </c>
      <c r="E105" s="17" t="s">
        <v>17</v>
      </c>
      <c r="F105" s="34">
        <v>1633.96</v>
      </c>
      <c r="G105" s="13"/>
      <c r="H105" s="30">
        <f t="shared" si="3"/>
        <v>73.6991666666667</v>
      </c>
      <c r="I105" s="21">
        <v>12</v>
      </c>
      <c r="J105" s="37">
        <v>884.39</v>
      </c>
      <c r="K105" s="13"/>
    </row>
    <row r="106" s="1" customFormat="1" ht="20" customHeight="1" spans="1:11">
      <c r="A106" s="13">
        <v>102</v>
      </c>
      <c r="B106" s="13" t="s">
        <v>134</v>
      </c>
      <c r="C106" s="13" t="s">
        <v>22</v>
      </c>
      <c r="D106" s="16" t="str">
        <f ca="1" t="shared" si="2"/>
        <v>43242219******1888</v>
      </c>
      <c r="E106" s="17" t="s">
        <v>29</v>
      </c>
      <c r="F106" s="34">
        <v>1511.13</v>
      </c>
      <c r="G106" s="13"/>
      <c r="H106" s="30">
        <f t="shared" si="3"/>
        <v>73.6990909090909</v>
      </c>
      <c r="I106" s="21">
        <v>11</v>
      </c>
      <c r="J106" s="37">
        <v>810.69</v>
      </c>
      <c r="K106" s="13"/>
    </row>
    <row r="107" s="1" customFormat="1" ht="20" customHeight="1" spans="1:11">
      <c r="A107" s="13">
        <v>103</v>
      </c>
      <c r="B107" s="13" t="s">
        <v>135</v>
      </c>
      <c r="C107" s="13" t="s">
        <v>22</v>
      </c>
      <c r="D107" s="16" t="str">
        <f ca="1" t="shared" si="2"/>
        <v>43020219******1047</v>
      </c>
      <c r="E107" s="17" t="s">
        <v>136</v>
      </c>
      <c r="F107" s="34">
        <v>1797.76</v>
      </c>
      <c r="G107" s="13"/>
      <c r="H107" s="30">
        <f t="shared" si="3"/>
        <v>122.831666666667</v>
      </c>
      <c r="I107" s="21">
        <v>6</v>
      </c>
      <c r="J107" s="37">
        <v>736.99</v>
      </c>
      <c r="K107" s="13"/>
    </row>
    <row r="108" s="1" customFormat="1" ht="20" customHeight="1" spans="1:11">
      <c r="A108" s="13">
        <v>104</v>
      </c>
      <c r="B108" s="13" t="s">
        <v>137</v>
      </c>
      <c r="C108" s="13" t="s">
        <v>22</v>
      </c>
      <c r="D108" s="16" t="str">
        <f ca="1" t="shared" si="2"/>
        <v>43020219******2044</v>
      </c>
      <c r="E108" s="17" t="s">
        <v>17</v>
      </c>
      <c r="F108" s="34">
        <v>2616.64</v>
      </c>
      <c r="G108" s="13"/>
      <c r="H108" s="30">
        <f t="shared" si="3"/>
        <v>122.831666666667</v>
      </c>
      <c r="I108" s="21">
        <v>12</v>
      </c>
      <c r="J108" s="37">
        <v>1473.98</v>
      </c>
      <c r="K108" s="13"/>
    </row>
    <row r="109" s="1" customFormat="1" ht="20" customHeight="1" spans="1:11">
      <c r="A109" s="13">
        <v>105</v>
      </c>
      <c r="B109" s="13" t="s">
        <v>138</v>
      </c>
      <c r="C109" s="13" t="s">
        <v>16</v>
      </c>
      <c r="D109" s="16" t="str">
        <f ca="1" t="shared" si="2"/>
        <v>43020219******0032</v>
      </c>
      <c r="E109" s="17" t="s">
        <v>17</v>
      </c>
      <c r="F109" s="34">
        <v>2616.64</v>
      </c>
      <c r="G109" s="13"/>
      <c r="H109" s="30">
        <f t="shared" si="3"/>
        <v>122.831666666667</v>
      </c>
      <c r="I109" s="21">
        <v>12</v>
      </c>
      <c r="J109" s="37">
        <v>1473.98</v>
      </c>
      <c r="K109" s="13"/>
    </row>
    <row r="110" s="1" customFormat="1" ht="20" customHeight="1" spans="1:11">
      <c r="A110" s="13">
        <v>106</v>
      </c>
      <c r="B110" s="17" t="s">
        <v>139</v>
      </c>
      <c r="C110" s="13" t="s">
        <v>22</v>
      </c>
      <c r="D110" s="16" t="str">
        <f ca="1" t="shared" si="2"/>
        <v>43022319******7267</v>
      </c>
      <c r="E110" s="17" t="s">
        <v>17</v>
      </c>
      <c r="F110" s="18">
        <v>2616.64</v>
      </c>
      <c r="G110" s="13"/>
      <c r="H110" s="30">
        <f t="shared" si="3"/>
        <v>122.831666666667</v>
      </c>
      <c r="I110" s="13">
        <v>12</v>
      </c>
      <c r="J110" s="18">
        <v>1473.98</v>
      </c>
      <c r="K110" s="13"/>
    </row>
    <row r="111" s="1" customFormat="1" ht="20" customHeight="1" spans="1:11">
      <c r="A111" s="13">
        <v>107</v>
      </c>
      <c r="B111" s="17" t="s">
        <v>140</v>
      </c>
      <c r="C111" s="13" t="s">
        <v>16</v>
      </c>
      <c r="D111" s="16" t="str">
        <f ca="1" t="shared" si="2"/>
        <v>43020419******0016</v>
      </c>
      <c r="E111" s="17" t="s">
        <v>17</v>
      </c>
      <c r="F111" s="18">
        <v>2616.64</v>
      </c>
      <c r="G111" s="13"/>
      <c r="H111" s="30">
        <f t="shared" si="3"/>
        <v>122.831666666667</v>
      </c>
      <c r="I111" s="13">
        <v>12</v>
      </c>
      <c r="J111" s="18">
        <v>1473.98</v>
      </c>
      <c r="K111" s="13"/>
    </row>
    <row r="112" s="1" customFormat="1" ht="20" customHeight="1" spans="1:11">
      <c r="A112" s="13">
        <v>108</v>
      </c>
      <c r="B112" s="17" t="s">
        <v>141</v>
      </c>
      <c r="C112" s="13" t="s">
        <v>16</v>
      </c>
      <c r="D112" s="16" t="str">
        <f ca="1" t="shared" si="2"/>
        <v>43020219******4013</v>
      </c>
      <c r="E112" s="17" t="s">
        <v>17</v>
      </c>
      <c r="F112" s="18">
        <v>2616.64</v>
      </c>
      <c r="G112" s="13"/>
      <c r="H112" s="30">
        <f t="shared" si="3"/>
        <v>122.831666666667</v>
      </c>
      <c r="I112" s="13">
        <v>12</v>
      </c>
      <c r="J112" s="18">
        <v>1473.98</v>
      </c>
      <c r="K112" s="13"/>
    </row>
    <row r="113" s="1" customFormat="1" ht="20" customHeight="1" spans="1:11">
      <c r="A113" s="13">
        <v>109</v>
      </c>
      <c r="B113" s="17" t="s">
        <v>142</v>
      </c>
      <c r="C113" s="13" t="s">
        <v>16</v>
      </c>
      <c r="D113" s="16" t="str">
        <f ca="1" t="shared" si="2"/>
        <v>43020219******4018</v>
      </c>
      <c r="E113" s="17" t="s">
        <v>17</v>
      </c>
      <c r="F113" s="18">
        <v>1633.96</v>
      </c>
      <c r="G113" s="13"/>
      <c r="H113" s="30">
        <f t="shared" si="3"/>
        <v>73.6983333333333</v>
      </c>
      <c r="I113" s="13">
        <v>12</v>
      </c>
      <c r="J113" s="18">
        <v>884.38</v>
      </c>
      <c r="K113" s="13"/>
    </row>
    <row r="114" s="1" customFormat="1" ht="20" customHeight="1" spans="1:11">
      <c r="A114" s="13">
        <v>110</v>
      </c>
      <c r="B114" s="17" t="s">
        <v>143</v>
      </c>
      <c r="C114" s="13" t="s">
        <v>16</v>
      </c>
      <c r="D114" s="16" t="str">
        <f ca="1" t="shared" si="2"/>
        <v>43020219******4051</v>
      </c>
      <c r="E114" s="17" t="s">
        <v>17</v>
      </c>
      <c r="F114" s="18">
        <v>2616.64</v>
      </c>
      <c r="G114" s="13"/>
      <c r="H114" s="30">
        <f t="shared" si="3"/>
        <v>122.831666666667</v>
      </c>
      <c r="I114" s="13">
        <v>12</v>
      </c>
      <c r="J114" s="18">
        <v>1473.98</v>
      </c>
      <c r="K114" s="13"/>
    </row>
    <row r="115" s="1" customFormat="1" ht="20" customHeight="1" spans="1:11">
      <c r="A115" s="13">
        <v>111</v>
      </c>
      <c r="B115" s="17" t="s">
        <v>144</v>
      </c>
      <c r="C115" s="13" t="s">
        <v>22</v>
      </c>
      <c r="D115" s="16" t="str">
        <f ca="1" t="shared" si="2"/>
        <v>43020219******4063</v>
      </c>
      <c r="E115" s="17" t="s">
        <v>17</v>
      </c>
      <c r="F115" s="18">
        <v>1633.96</v>
      </c>
      <c r="G115" s="13"/>
      <c r="H115" s="30">
        <f t="shared" si="3"/>
        <v>73.6983333333333</v>
      </c>
      <c r="I115" s="13">
        <v>12</v>
      </c>
      <c r="J115" s="18">
        <v>884.38</v>
      </c>
      <c r="K115" s="13"/>
    </row>
    <row r="116" s="1" customFormat="1" ht="20" customHeight="1" spans="1:11">
      <c r="A116" s="13">
        <v>112</v>
      </c>
      <c r="B116" s="17" t="s">
        <v>145</v>
      </c>
      <c r="C116" s="13" t="s">
        <v>22</v>
      </c>
      <c r="D116" s="16" t="str">
        <f ca="1" t="shared" si="2"/>
        <v>43022119******7123</v>
      </c>
      <c r="E116" s="17" t="s">
        <v>17</v>
      </c>
      <c r="F116" s="18">
        <v>2616.64</v>
      </c>
      <c r="G116" s="13"/>
      <c r="H116" s="30">
        <f t="shared" si="3"/>
        <v>122.831666666667</v>
      </c>
      <c r="I116" s="13">
        <v>12</v>
      </c>
      <c r="J116" s="18">
        <v>1473.98</v>
      </c>
      <c r="K116" s="13"/>
    </row>
    <row r="117" s="1" customFormat="1" ht="20" customHeight="1" spans="1:11">
      <c r="A117" s="13">
        <v>113</v>
      </c>
      <c r="B117" s="17" t="s">
        <v>146</v>
      </c>
      <c r="C117" s="13" t="s">
        <v>16</v>
      </c>
      <c r="D117" s="16" t="str">
        <f ca="1" t="shared" si="2"/>
        <v>43020219******403X</v>
      </c>
      <c r="E117" s="17" t="s">
        <v>17</v>
      </c>
      <c r="F117" s="18">
        <v>1633.96</v>
      </c>
      <c r="G117" s="13"/>
      <c r="H117" s="30">
        <f t="shared" si="3"/>
        <v>73.6985714285714</v>
      </c>
      <c r="I117" s="13">
        <v>7</v>
      </c>
      <c r="J117" s="18">
        <v>515.89</v>
      </c>
      <c r="K117" s="13"/>
    </row>
    <row r="118" s="1" customFormat="1" ht="20" customHeight="1" spans="1:11">
      <c r="A118" s="13">
        <v>114</v>
      </c>
      <c r="B118" s="17" t="s">
        <v>147</v>
      </c>
      <c r="C118" s="13" t="s">
        <v>16</v>
      </c>
      <c r="D118" s="16" t="str">
        <f ca="1" t="shared" si="2"/>
        <v>43020219******4018</v>
      </c>
      <c r="E118" s="17" t="s">
        <v>17</v>
      </c>
      <c r="F118" s="18">
        <v>2616.64</v>
      </c>
      <c r="G118" s="13"/>
      <c r="H118" s="30">
        <f t="shared" si="3"/>
        <v>122.831666666667</v>
      </c>
      <c r="I118" s="13">
        <v>12</v>
      </c>
      <c r="J118" s="18">
        <v>1473.98</v>
      </c>
      <c r="K118" s="13"/>
    </row>
    <row r="119" s="1" customFormat="1" ht="20" customHeight="1" spans="1:11">
      <c r="A119" s="13">
        <v>115</v>
      </c>
      <c r="B119" s="17" t="s">
        <v>148</v>
      </c>
      <c r="C119" s="13" t="s">
        <v>16</v>
      </c>
      <c r="D119" s="16" t="str">
        <f ca="1" t="shared" si="2"/>
        <v>43020219******4038</v>
      </c>
      <c r="E119" s="17" t="s">
        <v>17</v>
      </c>
      <c r="F119" s="18">
        <v>1633.96</v>
      </c>
      <c r="G119" s="13"/>
      <c r="H119" s="30">
        <f t="shared" si="3"/>
        <v>73.6983333333333</v>
      </c>
      <c r="I119" s="13">
        <v>12</v>
      </c>
      <c r="J119" s="18">
        <v>884.38</v>
      </c>
      <c r="K119" s="13"/>
    </row>
    <row r="120" s="1" customFormat="1" ht="20" customHeight="1" spans="1:11">
      <c r="A120" s="13">
        <v>116</v>
      </c>
      <c r="B120" s="17" t="s">
        <v>149</v>
      </c>
      <c r="C120" s="13" t="s">
        <v>22</v>
      </c>
      <c r="D120" s="16" t="str">
        <f ca="1" t="shared" si="2"/>
        <v>43020419******2023</v>
      </c>
      <c r="E120" s="17" t="s">
        <v>150</v>
      </c>
      <c r="F120" s="18">
        <v>2616.64</v>
      </c>
      <c r="G120" s="13"/>
      <c r="H120" s="30">
        <f t="shared" si="3"/>
        <v>122.831666666667</v>
      </c>
      <c r="I120" s="13">
        <v>12</v>
      </c>
      <c r="J120" s="18">
        <v>1473.98</v>
      </c>
      <c r="K120" s="13"/>
    </row>
    <row r="121" s="1" customFormat="1" ht="20" customHeight="1" spans="1:11">
      <c r="A121" s="13">
        <v>117</v>
      </c>
      <c r="B121" s="17" t="s">
        <v>151</v>
      </c>
      <c r="C121" s="13" t="s">
        <v>16</v>
      </c>
      <c r="D121" s="16" t="str">
        <f ca="1" t="shared" si="2"/>
        <v>43020219******2017</v>
      </c>
      <c r="E121" s="17" t="s">
        <v>152</v>
      </c>
      <c r="F121" s="18">
        <v>2616.64</v>
      </c>
      <c r="G121" s="13"/>
      <c r="H121" s="30">
        <f t="shared" si="3"/>
        <v>122.831111111111</v>
      </c>
      <c r="I121" s="13">
        <v>9</v>
      </c>
      <c r="J121" s="18">
        <v>1105.48</v>
      </c>
      <c r="K121" s="13"/>
    </row>
    <row r="122" s="1" customFormat="1" ht="20" customHeight="1" spans="1:11">
      <c r="A122" s="13">
        <v>118</v>
      </c>
      <c r="B122" s="17" t="s">
        <v>153</v>
      </c>
      <c r="C122" s="13" t="s">
        <v>16</v>
      </c>
      <c r="D122" s="16" t="str">
        <f ca="1" t="shared" si="2"/>
        <v>43020419******0135</v>
      </c>
      <c r="E122" s="17" t="s">
        <v>154</v>
      </c>
      <c r="F122" s="18">
        <v>2616.64</v>
      </c>
      <c r="G122" s="13"/>
      <c r="H122" s="30">
        <f t="shared" si="3"/>
        <v>122.831666666667</v>
      </c>
      <c r="I122" s="13">
        <v>12</v>
      </c>
      <c r="J122" s="18">
        <v>1473.98</v>
      </c>
      <c r="K122" s="13"/>
    </row>
    <row r="123" s="1" customFormat="1" ht="20" customHeight="1" spans="1:11">
      <c r="A123" s="13">
        <v>119</v>
      </c>
      <c r="B123" s="17" t="s">
        <v>155</v>
      </c>
      <c r="C123" s="13" t="s">
        <v>16</v>
      </c>
      <c r="D123" s="16" t="str">
        <f ca="1" t="shared" si="2"/>
        <v>43020219******4036</v>
      </c>
      <c r="E123" s="17" t="s">
        <v>154</v>
      </c>
      <c r="F123" s="18">
        <v>1633.96</v>
      </c>
      <c r="G123" s="13"/>
      <c r="H123" s="30">
        <f t="shared" si="3"/>
        <v>73.6983333333333</v>
      </c>
      <c r="I123" s="13">
        <v>12</v>
      </c>
      <c r="J123" s="18">
        <v>884.38</v>
      </c>
      <c r="K123" s="13"/>
    </row>
    <row r="124" s="1" customFormat="1" ht="20" customHeight="1" spans="1:11">
      <c r="A124" s="13">
        <v>120</v>
      </c>
      <c r="B124" s="17" t="s">
        <v>156</v>
      </c>
      <c r="C124" s="13" t="s">
        <v>16</v>
      </c>
      <c r="D124" s="16" t="str">
        <f ca="1" t="shared" si="2"/>
        <v>43020219******4018</v>
      </c>
      <c r="E124" s="17" t="s">
        <v>154</v>
      </c>
      <c r="F124" s="18">
        <v>2616.64</v>
      </c>
      <c r="G124" s="13"/>
      <c r="H124" s="30">
        <f t="shared" si="3"/>
        <v>122.831666666667</v>
      </c>
      <c r="I124" s="13">
        <v>12</v>
      </c>
      <c r="J124" s="18">
        <v>1473.98</v>
      </c>
      <c r="K124" s="13"/>
    </row>
    <row r="125" s="1" customFormat="1" ht="20" customHeight="1" spans="1:11">
      <c r="A125" s="13">
        <v>121</v>
      </c>
      <c r="B125" s="17" t="s">
        <v>157</v>
      </c>
      <c r="C125" s="13" t="s">
        <v>22</v>
      </c>
      <c r="D125" s="16" t="str">
        <f ca="1" t="shared" si="2"/>
        <v>43020319******1542</v>
      </c>
      <c r="E125" s="17" t="s">
        <v>154</v>
      </c>
      <c r="F125" s="18">
        <v>1633.96</v>
      </c>
      <c r="G125" s="13"/>
      <c r="H125" s="30">
        <f t="shared" si="3"/>
        <v>73.6975</v>
      </c>
      <c r="I125" s="13">
        <v>12</v>
      </c>
      <c r="J125" s="18">
        <v>884.37</v>
      </c>
      <c r="K125" s="13"/>
    </row>
    <row r="126" s="1" customFormat="1" ht="20" customHeight="1" spans="1:11">
      <c r="A126" s="13">
        <v>122</v>
      </c>
      <c r="B126" s="17" t="s">
        <v>158</v>
      </c>
      <c r="C126" s="13" t="s">
        <v>16</v>
      </c>
      <c r="D126" s="16" t="str">
        <f ca="1" t="shared" si="2"/>
        <v>43020219******4054</v>
      </c>
      <c r="E126" s="17" t="s">
        <v>154</v>
      </c>
      <c r="F126" s="18">
        <v>2616.64</v>
      </c>
      <c r="G126" s="13"/>
      <c r="H126" s="30">
        <f t="shared" si="3"/>
        <v>122.831666666667</v>
      </c>
      <c r="I126" s="13">
        <v>12</v>
      </c>
      <c r="J126" s="18">
        <v>1473.98</v>
      </c>
      <c r="K126" s="13"/>
    </row>
    <row r="127" s="1" customFormat="1" ht="20" customHeight="1" spans="1:11">
      <c r="A127" s="13">
        <v>123</v>
      </c>
      <c r="B127" s="17" t="s">
        <v>159</v>
      </c>
      <c r="C127" s="13" t="s">
        <v>22</v>
      </c>
      <c r="D127" s="16" t="str">
        <f ca="1" t="shared" si="2"/>
        <v>43020219******202X</v>
      </c>
      <c r="E127" s="17" t="s">
        <v>154</v>
      </c>
      <c r="F127" s="18">
        <v>2616.64</v>
      </c>
      <c r="G127" s="13"/>
      <c r="H127" s="30">
        <f t="shared" si="3"/>
        <v>122.831666666667</v>
      </c>
      <c r="I127" s="13">
        <v>12</v>
      </c>
      <c r="J127" s="18">
        <v>1473.98</v>
      </c>
      <c r="K127" s="13"/>
    </row>
    <row r="128" s="1" customFormat="1" ht="20" customHeight="1" spans="1:11">
      <c r="A128" s="13">
        <v>124</v>
      </c>
      <c r="B128" s="17" t="s">
        <v>160</v>
      </c>
      <c r="C128" s="13" t="s">
        <v>16</v>
      </c>
      <c r="D128" s="16" t="str">
        <f ca="1" t="shared" si="2"/>
        <v>43020419******2029</v>
      </c>
      <c r="E128" s="17" t="s">
        <v>154</v>
      </c>
      <c r="F128" s="18">
        <v>1633.96</v>
      </c>
      <c r="G128" s="13"/>
      <c r="H128" s="30">
        <f t="shared" si="3"/>
        <v>73.6983333333333</v>
      </c>
      <c r="I128" s="13">
        <v>12</v>
      </c>
      <c r="J128" s="18">
        <v>884.38</v>
      </c>
      <c r="K128" s="13"/>
    </row>
    <row r="129" s="1" customFormat="1" ht="20" customHeight="1" spans="1:11">
      <c r="A129" s="13">
        <v>125</v>
      </c>
      <c r="B129" s="17" t="s">
        <v>161</v>
      </c>
      <c r="C129" s="13" t="s">
        <v>16</v>
      </c>
      <c r="D129" s="16" t="str">
        <f ca="1" t="shared" si="2"/>
        <v>43021119******2219</v>
      </c>
      <c r="E129" s="17" t="s">
        <v>154</v>
      </c>
      <c r="F129" s="18">
        <v>2616.64</v>
      </c>
      <c r="G129" s="13"/>
      <c r="H129" s="30">
        <f t="shared" si="3"/>
        <v>122.831666666667</v>
      </c>
      <c r="I129" s="13">
        <v>12</v>
      </c>
      <c r="J129" s="18">
        <v>1473.98</v>
      </c>
      <c r="K129" s="13"/>
    </row>
    <row r="130" s="1" customFormat="1" ht="20" customHeight="1" spans="1:11">
      <c r="A130" s="13">
        <v>126</v>
      </c>
      <c r="B130" s="17" t="s">
        <v>162</v>
      </c>
      <c r="C130" s="13" t="s">
        <v>22</v>
      </c>
      <c r="D130" s="16" t="str">
        <f ca="1" t="shared" si="2"/>
        <v>43020219******6029</v>
      </c>
      <c r="E130" s="17" t="s">
        <v>154</v>
      </c>
      <c r="F130" s="18">
        <v>2616.64</v>
      </c>
      <c r="G130" s="13"/>
      <c r="H130" s="30">
        <f t="shared" si="3"/>
        <v>122.831666666667</v>
      </c>
      <c r="I130" s="13">
        <v>12</v>
      </c>
      <c r="J130" s="18">
        <v>1473.98</v>
      </c>
      <c r="K130" s="13"/>
    </row>
    <row r="131" s="1" customFormat="1" ht="20" customHeight="1" spans="1:11">
      <c r="A131" s="13">
        <v>127</v>
      </c>
      <c r="B131" s="17" t="s">
        <v>163</v>
      </c>
      <c r="C131" s="13" t="s">
        <v>22</v>
      </c>
      <c r="D131" s="16" t="str">
        <f ca="1" t="shared" si="2"/>
        <v>43062219******1025</v>
      </c>
      <c r="E131" s="17" t="s">
        <v>164</v>
      </c>
      <c r="F131" s="18">
        <v>2207.2</v>
      </c>
      <c r="G131" s="13"/>
      <c r="H131" s="30">
        <f t="shared" si="3"/>
        <v>122.832</v>
      </c>
      <c r="I131" s="13">
        <v>10</v>
      </c>
      <c r="J131" s="34">
        <v>1228.32</v>
      </c>
      <c r="K131" s="13"/>
    </row>
    <row r="132" s="1" customFormat="1" ht="20" customHeight="1" spans="1:11">
      <c r="A132" s="13">
        <v>128</v>
      </c>
      <c r="B132" s="17" t="s">
        <v>165</v>
      </c>
      <c r="C132" s="13" t="s">
        <v>22</v>
      </c>
      <c r="D132" s="16" t="str">
        <f ca="1" t="shared" si="2"/>
        <v>43020319******020</v>
      </c>
      <c r="E132" s="17" t="s">
        <v>17</v>
      </c>
      <c r="F132" s="18">
        <v>2616.64</v>
      </c>
      <c r="G132" s="13"/>
      <c r="H132" s="30">
        <f t="shared" si="3"/>
        <v>122.831666666667</v>
      </c>
      <c r="I132" s="13">
        <v>12</v>
      </c>
      <c r="J132" s="18">
        <v>1473.98</v>
      </c>
      <c r="K132" s="13"/>
    </row>
    <row r="133" s="1" customFormat="1" ht="20" customHeight="1" spans="1:11">
      <c r="A133" s="13">
        <v>129</v>
      </c>
      <c r="B133" s="17" t="s">
        <v>166</v>
      </c>
      <c r="C133" s="13" t="s">
        <v>16</v>
      </c>
      <c r="D133" s="16" t="str">
        <f ca="1" t="shared" ref="D133:D149" si="4">REPLACE($D133,9,6,"******")</f>
        <v>43020319******0030</v>
      </c>
      <c r="E133" s="17" t="s">
        <v>17</v>
      </c>
      <c r="F133" s="18">
        <v>1633.96</v>
      </c>
      <c r="G133" s="13"/>
      <c r="H133" s="30">
        <f t="shared" ref="H133:H149" si="5">J133/I133</f>
        <v>73.6983333333333</v>
      </c>
      <c r="I133" s="13">
        <v>12</v>
      </c>
      <c r="J133" s="18">
        <v>884.38</v>
      </c>
      <c r="K133" s="13"/>
    </row>
    <row r="134" s="1" customFormat="1" ht="20" customHeight="1" spans="1:11">
      <c r="A134" s="13">
        <v>130</v>
      </c>
      <c r="B134" s="17" t="s">
        <v>167</v>
      </c>
      <c r="C134" s="13" t="s">
        <v>16</v>
      </c>
      <c r="D134" s="16" t="str">
        <f ca="1" t="shared" si="4"/>
        <v>43010319******1659</v>
      </c>
      <c r="E134" s="17" t="s">
        <v>17</v>
      </c>
      <c r="F134" s="18">
        <v>1633.96</v>
      </c>
      <c r="G134" s="13"/>
      <c r="H134" s="30">
        <f t="shared" si="5"/>
        <v>73.6983333333333</v>
      </c>
      <c r="I134" s="13">
        <v>12</v>
      </c>
      <c r="J134" s="18">
        <v>884.38</v>
      </c>
      <c r="K134" s="13"/>
    </row>
    <row r="135" s="1" customFormat="1" ht="20" customHeight="1" spans="1:11">
      <c r="A135" s="13">
        <v>131</v>
      </c>
      <c r="B135" s="17" t="s">
        <v>168</v>
      </c>
      <c r="C135" s="13" t="s">
        <v>22</v>
      </c>
      <c r="D135" s="16" t="str">
        <f ca="1" t="shared" si="4"/>
        <v>43022119******7560</v>
      </c>
      <c r="E135" s="17" t="s">
        <v>17</v>
      </c>
      <c r="F135" s="18">
        <v>1633.96</v>
      </c>
      <c r="G135" s="13"/>
      <c r="H135" s="30">
        <f t="shared" si="5"/>
        <v>73.6983333333333</v>
      </c>
      <c r="I135" s="13">
        <v>12</v>
      </c>
      <c r="J135" s="18">
        <v>884.38</v>
      </c>
      <c r="K135" s="13"/>
    </row>
    <row r="136" s="1" customFormat="1" ht="20" customHeight="1" spans="1:11">
      <c r="A136" s="13">
        <v>132</v>
      </c>
      <c r="B136" s="17" t="s">
        <v>169</v>
      </c>
      <c r="C136" s="13" t="s">
        <v>16</v>
      </c>
      <c r="D136" s="16" t="str">
        <f ca="1" t="shared" si="4"/>
        <v>43020219******4018</v>
      </c>
      <c r="E136" s="17" t="s">
        <v>17</v>
      </c>
      <c r="F136" s="18">
        <v>2616.64</v>
      </c>
      <c r="G136" s="13"/>
      <c r="H136" s="30">
        <f t="shared" si="5"/>
        <v>122.832</v>
      </c>
      <c r="I136" s="13">
        <v>5</v>
      </c>
      <c r="J136" s="18">
        <v>614.16</v>
      </c>
      <c r="K136" s="13"/>
    </row>
    <row r="137" s="1" customFormat="1" ht="20" customHeight="1" spans="1:11">
      <c r="A137" s="13">
        <v>133</v>
      </c>
      <c r="B137" s="17" t="s">
        <v>170</v>
      </c>
      <c r="C137" s="13" t="s">
        <v>22</v>
      </c>
      <c r="D137" s="16" t="str">
        <f ca="1" t="shared" si="4"/>
        <v>43022319******3827</v>
      </c>
      <c r="E137" s="17" t="s">
        <v>171</v>
      </c>
      <c r="F137" s="18">
        <v>2616.64</v>
      </c>
      <c r="G137" s="13"/>
      <c r="H137" s="30">
        <f t="shared" si="5"/>
        <v>122.831666666667</v>
      </c>
      <c r="I137" s="13">
        <v>12</v>
      </c>
      <c r="J137" s="18">
        <v>1473.98</v>
      </c>
      <c r="K137" s="13"/>
    </row>
    <row r="138" s="1" customFormat="1" ht="20" customHeight="1" spans="1:11">
      <c r="A138" s="13">
        <v>134</v>
      </c>
      <c r="B138" s="17" t="s">
        <v>172</v>
      </c>
      <c r="C138" s="13" t="s">
        <v>22</v>
      </c>
      <c r="D138" s="16" t="str">
        <f ca="1" t="shared" si="4"/>
        <v>43022319******8726</v>
      </c>
      <c r="E138" s="17" t="s">
        <v>17</v>
      </c>
      <c r="F138" s="18">
        <v>1633.96</v>
      </c>
      <c r="G138" s="13"/>
      <c r="H138" s="30">
        <f t="shared" si="5"/>
        <v>73.6983333333333</v>
      </c>
      <c r="I138" s="13">
        <v>12</v>
      </c>
      <c r="J138" s="18">
        <v>884.38</v>
      </c>
      <c r="K138" s="13"/>
    </row>
    <row r="139" s="1" customFormat="1" ht="20" customHeight="1" spans="1:11">
      <c r="A139" s="13">
        <v>135</v>
      </c>
      <c r="B139" s="17" t="s">
        <v>173</v>
      </c>
      <c r="C139" s="13" t="s">
        <v>16</v>
      </c>
      <c r="D139" s="16" t="str">
        <f ca="1" t="shared" si="4"/>
        <v>43020219******6057</v>
      </c>
      <c r="E139" s="17" t="s">
        <v>174</v>
      </c>
      <c r="F139" s="18">
        <v>368.5</v>
      </c>
      <c r="G139" s="13"/>
      <c r="H139" s="30">
        <f t="shared" si="5"/>
        <v>73.7</v>
      </c>
      <c r="I139" s="13">
        <v>3</v>
      </c>
      <c r="J139" s="18">
        <v>221.1</v>
      </c>
      <c r="K139" s="13"/>
    </row>
    <row r="140" s="1" customFormat="1" ht="20" customHeight="1" spans="1:11">
      <c r="A140" s="13">
        <v>136</v>
      </c>
      <c r="B140" s="17" t="s">
        <v>175</v>
      </c>
      <c r="C140" s="13" t="s">
        <v>22</v>
      </c>
      <c r="D140" s="16" t="str">
        <f ca="1" t="shared" si="4"/>
        <v>43020219******4041</v>
      </c>
      <c r="E140" s="17" t="s">
        <v>17</v>
      </c>
      <c r="F140" s="18">
        <v>1633.96</v>
      </c>
      <c r="G140" s="13"/>
      <c r="H140" s="30">
        <f t="shared" si="5"/>
        <v>73.6983333333333</v>
      </c>
      <c r="I140" s="13">
        <v>12</v>
      </c>
      <c r="J140" s="18">
        <v>884.38</v>
      </c>
      <c r="K140" s="13"/>
    </row>
    <row r="141" s="1" customFormat="1" ht="20" customHeight="1" spans="1:11">
      <c r="A141" s="13">
        <v>137</v>
      </c>
      <c r="B141" s="17" t="s">
        <v>176</v>
      </c>
      <c r="C141" s="13" t="s">
        <v>22</v>
      </c>
      <c r="D141" s="16" t="str">
        <f ca="1" t="shared" si="4"/>
        <v>36222119******1583</v>
      </c>
      <c r="E141" s="17" t="s">
        <v>17</v>
      </c>
      <c r="F141" s="18">
        <v>1633.96</v>
      </c>
      <c r="G141" s="13"/>
      <c r="H141" s="30">
        <f t="shared" si="5"/>
        <v>73.6983333333333</v>
      </c>
      <c r="I141" s="13">
        <v>12</v>
      </c>
      <c r="J141" s="18">
        <v>884.38</v>
      </c>
      <c r="K141" s="13"/>
    </row>
    <row r="142" s="1" customFormat="1" ht="20" customHeight="1" spans="1:11">
      <c r="A142" s="13">
        <v>138</v>
      </c>
      <c r="B142" s="17" t="s">
        <v>177</v>
      </c>
      <c r="C142" s="13" t="s">
        <v>16</v>
      </c>
      <c r="D142" s="16" t="str">
        <f ca="1" t="shared" si="4"/>
        <v>43020219******4034</v>
      </c>
      <c r="E142" s="17" t="s">
        <v>150</v>
      </c>
      <c r="F142" s="18">
        <v>1633.96</v>
      </c>
      <c r="G142" s="13"/>
      <c r="H142" s="30">
        <f t="shared" si="5"/>
        <v>73.6983333333333</v>
      </c>
      <c r="I142" s="13">
        <v>12</v>
      </c>
      <c r="J142" s="18">
        <v>884.38</v>
      </c>
      <c r="K142" s="13"/>
    </row>
    <row r="143" s="1" customFormat="1" ht="20" customHeight="1" spans="1:11">
      <c r="A143" s="13">
        <v>139</v>
      </c>
      <c r="B143" s="17" t="s">
        <v>178</v>
      </c>
      <c r="C143" s="13" t="s">
        <v>16</v>
      </c>
      <c r="D143" s="16" t="str">
        <f ca="1" t="shared" si="4"/>
        <v>43020219******401X</v>
      </c>
      <c r="E143" s="17" t="s">
        <v>150</v>
      </c>
      <c r="F143" s="18">
        <v>1633.96</v>
      </c>
      <c r="G143" s="13"/>
      <c r="H143" s="30">
        <f t="shared" si="5"/>
        <v>73.6983333333333</v>
      </c>
      <c r="I143" s="13">
        <v>12</v>
      </c>
      <c r="J143" s="18">
        <v>884.38</v>
      </c>
      <c r="K143" s="13"/>
    </row>
    <row r="144" s="1" customFormat="1" ht="20" customHeight="1" spans="1:11">
      <c r="A144" s="13">
        <v>140</v>
      </c>
      <c r="B144" s="17" t="s">
        <v>179</v>
      </c>
      <c r="C144" s="13" t="s">
        <v>22</v>
      </c>
      <c r="D144" s="16" t="str">
        <f ca="1" t="shared" si="4"/>
        <v>43230219******542X</v>
      </c>
      <c r="E144" s="17" t="s">
        <v>180</v>
      </c>
      <c r="F144" s="18">
        <v>1637.76</v>
      </c>
      <c r="G144" s="13"/>
      <c r="H144" s="30">
        <f t="shared" si="5"/>
        <v>122.831428571429</v>
      </c>
      <c r="I144" s="13">
        <v>7</v>
      </c>
      <c r="J144" s="18">
        <v>859.82</v>
      </c>
      <c r="K144" s="13"/>
    </row>
    <row r="145" s="1" customFormat="1" ht="20" customHeight="1" spans="1:11">
      <c r="A145" s="13">
        <v>141</v>
      </c>
      <c r="B145" s="17" t="s">
        <v>181</v>
      </c>
      <c r="C145" s="13" t="s">
        <v>22</v>
      </c>
      <c r="D145" s="16" t="str">
        <f ca="1" t="shared" si="4"/>
        <v>36243019******5129</v>
      </c>
      <c r="E145" s="17" t="s">
        <v>150</v>
      </c>
      <c r="F145" s="18">
        <v>1633.96</v>
      </c>
      <c r="G145" s="13"/>
      <c r="H145" s="30">
        <f t="shared" si="5"/>
        <v>73.6983333333333</v>
      </c>
      <c r="I145" s="13">
        <v>12</v>
      </c>
      <c r="J145" s="18">
        <v>884.38</v>
      </c>
      <c r="K145" s="13"/>
    </row>
    <row r="146" s="1" customFormat="1" ht="20" customHeight="1" spans="1:11">
      <c r="A146" s="13">
        <v>142</v>
      </c>
      <c r="B146" s="17" t="s">
        <v>182</v>
      </c>
      <c r="C146" s="13" t="s">
        <v>22</v>
      </c>
      <c r="D146" s="16" t="str">
        <f ca="1" t="shared" si="4"/>
        <v>43020319******0045</v>
      </c>
      <c r="E146" s="17" t="s">
        <v>150</v>
      </c>
      <c r="F146" s="18">
        <v>1633.96</v>
      </c>
      <c r="G146" s="13"/>
      <c r="H146" s="30">
        <f t="shared" si="5"/>
        <v>73.6983333333333</v>
      </c>
      <c r="I146" s="13">
        <v>12</v>
      </c>
      <c r="J146" s="18">
        <v>884.38</v>
      </c>
      <c r="K146" s="13"/>
    </row>
    <row r="147" s="1" customFormat="1" ht="20" customHeight="1" spans="1:11">
      <c r="A147" s="13">
        <v>143</v>
      </c>
      <c r="B147" s="17" t="s">
        <v>183</v>
      </c>
      <c r="C147" s="13" t="s">
        <v>22</v>
      </c>
      <c r="D147" s="16" t="str">
        <f ca="1" t="shared" si="4"/>
        <v>43021119******226X</v>
      </c>
      <c r="E147" s="17" t="s">
        <v>150</v>
      </c>
      <c r="F147" s="18">
        <v>1633.96</v>
      </c>
      <c r="G147" s="13"/>
      <c r="H147" s="30">
        <f t="shared" si="5"/>
        <v>73.6983333333333</v>
      </c>
      <c r="I147" s="13">
        <v>12</v>
      </c>
      <c r="J147" s="18">
        <v>884.38</v>
      </c>
      <c r="K147" s="13"/>
    </row>
    <row r="148" s="1" customFormat="1" ht="20" customHeight="1" spans="1:11">
      <c r="A148" s="13">
        <v>144</v>
      </c>
      <c r="B148" s="17" t="s">
        <v>184</v>
      </c>
      <c r="C148" s="13" t="s">
        <v>22</v>
      </c>
      <c r="D148" s="16" t="str">
        <f ca="1" t="shared" si="4"/>
        <v>43252219******1887</v>
      </c>
      <c r="E148" s="17" t="s">
        <v>150</v>
      </c>
      <c r="F148" s="18">
        <v>2616.64</v>
      </c>
      <c r="G148" s="13"/>
      <c r="H148" s="30">
        <f t="shared" si="5"/>
        <v>122.831666666667</v>
      </c>
      <c r="I148" s="13">
        <v>12</v>
      </c>
      <c r="J148" s="18">
        <v>1473.98</v>
      </c>
      <c r="K148" s="13"/>
    </row>
    <row r="149" s="1" customFormat="1" ht="20" customHeight="1" spans="1:11">
      <c r="A149" s="13">
        <v>145</v>
      </c>
      <c r="B149" s="17" t="s">
        <v>185</v>
      </c>
      <c r="C149" s="13" t="s">
        <v>22</v>
      </c>
      <c r="D149" s="16" t="str">
        <f ca="1" t="shared" si="4"/>
        <v>43021119******4528</v>
      </c>
      <c r="E149" s="17" t="s">
        <v>150</v>
      </c>
      <c r="F149" s="18">
        <v>2616.64</v>
      </c>
      <c r="G149" s="13"/>
      <c r="H149" s="30">
        <f t="shared" si="5"/>
        <v>122.831666666667</v>
      </c>
      <c r="I149" s="13">
        <v>12</v>
      </c>
      <c r="J149" s="18">
        <v>1473.98</v>
      </c>
      <c r="K149" s="13"/>
    </row>
    <row r="150" spans="1:11">
      <c r="A150" s="40" t="s">
        <v>186</v>
      </c>
      <c r="B150" s="40"/>
      <c r="C150" s="41"/>
      <c r="D150" s="41"/>
      <c r="E150" s="42"/>
      <c r="F150" s="41">
        <f>SUM(F5:F149)</f>
        <v>305641.560000001</v>
      </c>
      <c r="G150" s="41"/>
      <c r="H150" s="41"/>
      <c r="I150" s="41"/>
      <c r="J150" s="41">
        <f>SUM(J5:J149)</f>
        <v>160515.93</v>
      </c>
      <c r="K150" s="41"/>
    </row>
    <row r="151" spans="1:11">
      <c r="A151" s="40"/>
      <c r="B151" s="40"/>
      <c r="C151" s="43"/>
      <c r="D151" s="43"/>
      <c r="E151" s="44"/>
      <c r="F151" s="43"/>
      <c r="G151" s="43"/>
      <c r="H151" s="43"/>
      <c r="I151" s="43"/>
      <c r="J151" s="43"/>
      <c r="K151" s="43"/>
    </row>
  </sheetData>
  <mergeCells count="23">
    <mergeCell ref="A1:K1"/>
    <mergeCell ref="A2:D2"/>
    <mergeCell ref="J2:K2"/>
    <mergeCell ref="F3:G3"/>
    <mergeCell ref="A3:A4"/>
    <mergeCell ref="B3:B4"/>
    <mergeCell ref="C3:C4"/>
    <mergeCell ref="C150:C151"/>
    <mergeCell ref="D3:D4"/>
    <mergeCell ref="D150:D151"/>
    <mergeCell ref="E3:E4"/>
    <mergeCell ref="E150:E151"/>
    <mergeCell ref="F150:F151"/>
    <mergeCell ref="G150:G151"/>
    <mergeCell ref="H3:H4"/>
    <mergeCell ref="H150:H151"/>
    <mergeCell ref="I3:I4"/>
    <mergeCell ref="I150:I151"/>
    <mergeCell ref="J3:J4"/>
    <mergeCell ref="J150:J151"/>
    <mergeCell ref="K3:K4"/>
    <mergeCell ref="K150:K151"/>
    <mergeCell ref="A150:B1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2020-11-20T05:42:00Z</dcterms:created>
  <dcterms:modified xsi:type="dcterms:W3CDTF">2020-11-20T07:29:33Z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