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设计" sheetId="2" r:id="rId1"/>
  </sheets>
  <definedNames>
    <definedName name="_xlnm._FilterDatabase" localSheetId="0" hidden="1">设计!$A$3:$R$26</definedName>
    <definedName name="_xlnm.Print_Area" localSheetId="0">设计!$A$1:$R$26</definedName>
  </definedNames>
  <calcPr calcId="144525"/>
</workbook>
</file>

<file path=xl/sharedStrings.xml><?xml version="1.0" encoding="utf-8"?>
<sst xmlns="http://schemas.openxmlformats.org/spreadsheetml/2006/main" count="114" uniqueCount="95">
  <si>
    <r>
      <t>醴陵市</t>
    </r>
    <r>
      <rPr>
        <sz val="20"/>
        <color theme="1"/>
        <rFont val="Times New Roman"/>
        <charset val="134"/>
      </rPr>
      <t>2019</t>
    </r>
    <r>
      <rPr>
        <sz val="20"/>
        <color theme="1"/>
        <rFont val="仿宋_GB2312"/>
        <charset val="134"/>
      </rPr>
      <t>年土地整治（农用地开发）项目地块选址统计表</t>
    </r>
  </si>
  <si>
    <r>
      <rPr>
        <sz val="11"/>
        <color theme="1"/>
        <rFont val="仿宋_GB2312"/>
        <charset val="134"/>
      </rPr>
      <t>编号</t>
    </r>
  </si>
  <si>
    <r>
      <rPr>
        <sz val="11"/>
        <color theme="1"/>
        <rFont val="仿宋_GB2312"/>
        <charset val="134"/>
      </rPr>
      <t>项目名称</t>
    </r>
  </si>
  <si>
    <r>
      <rPr>
        <sz val="11"/>
        <color theme="1"/>
        <rFont val="仿宋_GB2312"/>
        <charset val="134"/>
      </rPr>
      <t>乡镇</t>
    </r>
  </si>
  <si>
    <r>
      <rPr>
        <sz val="11"/>
        <color theme="1"/>
        <rFont val="仿宋_GB2312"/>
        <charset val="134"/>
      </rPr>
      <t>村</t>
    </r>
  </si>
  <si>
    <r>
      <rPr>
        <sz val="11"/>
        <color theme="1"/>
        <rFont val="仿宋_GB2312"/>
        <charset val="134"/>
      </rPr>
      <t>分幅图</t>
    </r>
  </si>
  <si>
    <r>
      <rPr>
        <sz val="11"/>
        <color theme="1"/>
        <rFont val="仿宋_GB2312"/>
        <charset val="134"/>
      </rPr>
      <t>现状地类（</t>
    </r>
    <r>
      <rPr>
        <sz val="11"/>
        <color theme="1"/>
        <rFont val="Times New Roman"/>
        <charset val="134"/>
      </rPr>
      <t>ha)</t>
    </r>
  </si>
  <si>
    <r>
      <rPr>
        <sz val="11"/>
        <color theme="1"/>
        <rFont val="仿宋_GB2312"/>
        <charset val="134"/>
      </rPr>
      <t>合计（公顷）</t>
    </r>
  </si>
  <si>
    <r>
      <rPr>
        <sz val="11"/>
        <color theme="1"/>
        <rFont val="仿宋_GB2312"/>
        <charset val="134"/>
      </rPr>
      <t>规划地类（公顷）</t>
    </r>
  </si>
  <si>
    <r>
      <rPr>
        <sz val="11"/>
        <color theme="1"/>
        <rFont val="仿宋_GB2312"/>
        <charset val="134"/>
      </rPr>
      <t>茶园</t>
    </r>
  </si>
  <si>
    <r>
      <rPr>
        <sz val="11"/>
        <color theme="1"/>
        <rFont val="仿宋_GB2312"/>
        <charset val="134"/>
      </rPr>
      <t>果园</t>
    </r>
  </si>
  <si>
    <r>
      <rPr>
        <sz val="11"/>
        <color theme="1"/>
        <rFont val="仿宋_GB2312"/>
        <charset val="134"/>
      </rPr>
      <t>坑塘水面</t>
    </r>
  </si>
  <si>
    <r>
      <rPr>
        <sz val="11"/>
        <color theme="1"/>
        <rFont val="仿宋_GB2312"/>
        <charset val="134"/>
      </rPr>
      <t>裸地</t>
    </r>
  </si>
  <si>
    <r>
      <rPr>
        <sz val="11"/>
        <color theme="1"/>
        <rFont val="仿宋_GB2312"/>
        <charset val="134"/>
      </rPr>
      <t>内陆滩涂</t>
    </r>
  </si>
  <si>
    <r>
      <rPr>
        <sz val="11"/>
        <color theme="1"/>
        <rFont val="仿宋_GB2312"/>
        <charset val="134"/>
      </rPr>
      <t>其他草地</t>
    </r>
  </si>
  <si>
    <r>
      <rPr>
        <sz val="11"/>
        <color theme="1"/>
        <rFont val="仿宋_GB2312"/>
        <charset val="134"/>
      </rPr>
      <t>林地</t>
    </r>
  </si>
  <si>
    <r>
      <rPr>
        <sz val="11"/>
        <color theme="1"/>
        <rFont val="仿宋_GB2312"/>
        <charset val="134"/>
      </rPr>
      <t>其他园地</t>
    </r>
  </si>
  <si>
    <r>
      <rPr>
        <sz val="10"/>
        <color theme="1"/>
        <rFont val="仿宋_GB2312"/>
        <charset val="134"/>
      </rPr>
      <t>风景名胜及特殊用地</t>
    </r>
  </si>
  <si>
    <r>
      <rPr>
        <sz val="11"/>
        <color theme="1"/>
        <rFont val="仿宋_GB2312"/>
        <charset val="134"/>
      </rPr>
      <t>水田</t>
    </r>
  </si>
  <si>
    <r>
      <rPr>
        <sz val="11"/>
        <color theme="1"/>
        <rFont val="仿宋_GB2312"/>
        <charset val="134"/>
      </rPr>
      <t>旱地</t>
    </r>
  </si>
  <si>
    <r>
      <rPr>
        <sz val="11"/>
        <color theme="1"/>
        <rFont val="仿宋_GB2312"/>
        <charset val="134"/>
      </rPr>
      <t>其它农用地</t>
    </r>
  </si>
  <si>
    <t>醴陵市船湾镇星桥村、乐家村土地整治项目（农用地开发）</t>
  </si>
  <si>
    <r>
      <rPr>
        <sz val="11"/>
        <color theme="1"/>
        <rFont val="仿宋_GB2312"/>
        <charset val="134"/>
      </rPr>
      <t>船湾镇</t>
    </r>
  </si>
  <si>
    <r>
      <rPr>
        <sz val="11"/>
        <color theme="1"/>
        <rFont val="仿宋_GB2312"/>
        <charset val="134"/>
      </rPr>
      <t>星桥村、乐家村</t>
    </r>
  </si>
  <si>
    <t>G49G014089</t>
  </si>
  <si>
    <r>
      <rPr>
        <sz val="11"/>
        <color theme="1"/>
        <rFont val="仿宋_GB2312"/>
        <charset val="134"/>
      </rPr>
      <t>醴陵市船湾镇四方居委会土地整治项目（农用地开发）</t>
    </r>
  </si>
  <si>
    <r>
      <rPr>
        <sz val="11"/>
        <color theme="1"/>
        <rFont val="仿宋_GB2312"/>
        <charset val="134"/>
      </rPr>
      <t>四方居委会</t>
    </r>
  </si>
  <si>
    <t>G49G014088</t>
  </si>
  <si>
    <t xml:space="preserve">        </t>
  </si>
  <si>
    <r>
      <rPr>
        <sz val="11"/>
        <color theme="1"/>
        <rFont val="仿宋_GB2312"/>
        <charset val="134"/>
      </rPr>
      <t>醴陵市船湾镇四方居委会丽山片土地整治项目（农用地开发）</t>
    </r>
  </si>
  <si>
    <r>
      <rPr>
        <sz val="11"/>
        <color theme="1"/>
        <rFont val="仿宋_GB2312"/>
        <charset val="134"/>
      </rPr>
      <t>醴陵市船湾镇荆村村土地整治项目（农用地开发）</t>
    </r>
  </si>
  <si>
    <r>
      <rPr>
        <sz val="11"/>
        <color theme="1"/>
        <rFont val="仿宋_GB2312"/>
        <charset val="134"/>
      </rPr>
      <t>荆村村</t>
    </r>
  </si>
  <si>
    <t>G49G014090</t>
  </si>
  <si>
    <r>
      <rPr>
        <sz val="11"/>
        <color theme="1"/>
        <rFont val="仿宋_GB2312"/>
        <charset val="134"/>
      </rPr>
      <t>醴陵市船湾镇玉堂村土地整治项目（农用地开发）</t>
    </r>
  </si>
  <si>
    <r>
      <rPr>
        <sz val="11"/>
        <color theme="1"/>
        <rFont val="仿宋_GB2312"/>
        <charset val="134"/>
      </rPr>
      <t>玉堂村</t>
    </r>
  </si>
  <si>
    <r>
      <rPr>
        <sz val="11"/>
        <color theme="1"/>
        <rFont val="Times New Roman"/>
        <charset val="134"/>
      </rPr>
      <t>G49G015088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G49G015089</t>
    </r>
  </si>
  <si>
    <r>
      <rPr>
        <sz val="11"/>
        <color theme="1"/>
        <rFont val="仿宋_GB2312"/>
        <charset val="134"/>
      </rPr>
      <t>醴陵市均楚镇樟桥村、石亭镇樟树村土地整治项目（农用地开发）</t>
    </r>
  </si>
  <si>
    <r>
      <rPr>
        <sz val="11"/>
        <color theme="1"/>
        <rFont val="仿宋_GB2312"/>
        <charset val="134"/>
      </rPr>
      <t>均楚镇、石亭镇</t>
    </r>
  </si>
  <si>
    <r>
      <rPr>
        <sz val="11"/>
        <color theme="1"/>
        <rFont val="仿宋_GB2312"/>
        <charset val="134"/>
      </rPr>
      <t>樟桥村、樟树村</t>
    </r>
  </si>
  <si>
    <t>G49G010085</t>
  </si>
  <si>
    <r>
      <rPr>
        <sz val="11"/>
        <color theme="1"/>
        <rFont val="仿宋_GB2312"/>
        <charset val="134"/>
      </rPr>
      <t>醴陵市均楚镇长午新村土地整治项目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</si>
  <si>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均楚镇</t>
    </r>
  </si>
  <si>
    <r>
      <rPr>
        <sz val="11"/>
        <color theme="1"/>
        <rFont val="仿宋_GB2312"/>
        <charset val="134"/>
      </rPr>
      <t>长午新村</t>
    </r>
  </si>
  <si>
    <t>G49G011084</t>
  </si>
  <si>
    <r>
      <rPr>
        <sz val="11"/>
        <color theme="1"/>
        <rFont val="仿宋_GB2312"/>
        <charset val="134"/>
      </rPr>
      <t>醴陵市均楚镇金山居委会土地整治项目（农用地开发）</t>
    </r>
  </si>
  <si>
    <r>
      <rPr>
        <sz val="11"/>
        <color theme="1"/>
        <rFont val="仿宋_GB2312"/>
        <charset val="134"/>
      </rPr>
      <t>金山居委会</t>
    </r>
  </si>
  <si>
    <t>G49G011085</t>
  </si>
  <si>
    <t>醴陵市石亭镇长岭村土地整治项目（农用地开发）</t>
  </si>
  <si>
    <t>石亭镇</t>
  </si>
  <si>
    <t>长岭村</t>
  </si>
  <si>
    <t>G49G010083</t>
  </si>
  <si>
    <r>
      <rPr>
        <sz val="11"/>
        <color theme="1"/>
        <rFont val="仿宋_GB2312"/>
        <charset val="134"/>
      </rPr>
      <t>醴陵市均楚镇樟桥村土地整治项目（农用地开发）</t>
    </r>
  </si>
  <si>
    <r>
      <rPr>
        <sz val="11"/>
        <color theme="1"/>
        <rFont val="仿宋_GB2312"/>
        <charset val="134"/>
      </rPr>
      <t>樟桥村</t>
    </r>
  </si>
  <si>
    <r>
      <rPr>
        <sz val="11"/>
        <color theme="1"/>
        <rFont val="仿宋_GB2312"/>
        <charset val="134"/>
      </rPr>
      <t>醴陵市石亭镇樟树村土地整治项目</t>
    </r>
    <r>
      <rPr>
        <sz val="11"/>
        <color theme="1"/>
        <rFont val="Times New Roman"/>
        <charset val="134"/>
      </rPr>
      <t>-1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</si>
  <si>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石亭镇</t>
    </r>
  </si>
  <si>
    <r>
      <rPr>
        <sz val="11"/>
        <color theme="1"/>
        <rFont val="仿宋_GB2312"/>
        <charset val="134"/>
      </rPr>
      <t>樟树村</t>
    </r>
  </si>
  <si>
    <r>
      <rPr>
        <sz val="11"/>
        <color theme="1"/>
        <rFont val="仿宋_GB2312"/>
        <charset val="134"/>
      </rPr>
      <t>醴陵市石亭镇樟树村土地整治项目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</si>
  <si>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醴陵市石亭镇花溪村土地整治项目（农用地开发）</t>
    </r>
  </si>
  <si>
    <r>
      <rPr>
        <sz val="11"/>
        <color theme="1"/>
        <rFont val="仿宋_GB2312"/>
        <charset val="134"/>
      </rPr>
      <t>花溪村</t>
    </r>
  </si>
  <si>
    <t>G49G010084</t>
  </si>
  <si>
    <r>
      <rPr>
        <sz val="11"/>
        <color theme="1"/>
        <rFont val="仿宋_GB2312"/>
        <charset val="134"/>
      </rPr>
      <t>稿醴陵市明月镇马恋村、湾富村土地整治项目（农用地开发）</t>
    </r>
  </si>
  <si>
    <r>
      <rPr>
        <sz val="11"/>
        <color theme="1"/>
        <rFont val="仿宋_GB2312"/>
        <charset val="134"/>
      </rPr>
      <t>明月镇</t>
    </r>
  </si>
  <si>
    <r>
      <rPr>
        <sz val="11"/>
        <color theme="1"/>
        <rFont val="仿宋_GB2312"/>
        <charset val="134"/>
      </rPr>
      <t>马恋村、湾富村</t>
    </r>
  </si>
  <si>
    <t>G49G013087</t>
  </si>
  <si>
    <r>
      <rPr>
        <sz val="11"/>
        <color theme="1"/>
        <rFont val="仿宋_GB2312"/>
        <charset val="134"/>
      </rPr>
      <t>醴陵市明月镇马恋村土地整治项目（农用地开发）</t>
    </r>
  </si>
  <si>
    <r>
      <rPr>
        <sz val="11"/>
        <color theme="1"/>
        <rFont val="仿宋_GB2312"/>
        <charset val="134"/>
      </rPr>
      <t>马恋村</t>
    </r>
  </si>
  <si>
    <r>
      <rPr>
        <sz val="11"/>
        <color theme="1"/>
        <rFont val="Times New Roman"/>
        <charset val="134"/>
      </rPr>
      <t>G49G012087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G49G013087</t>
    </r>
  </si>
  <si>
    <r>
      <rPr>
        <sz val="11"/>
        <color theme="1"/>
        <rFont val="仿宋_GB2312"/>
        <charset val="134"/>
      </rPr>
      <t>醴陵市明月镇汪家垅村土地整治项目（农用地开发）</t>
    </r>
  </si>
  <si>
    <r>
      <rPr>
        <sz val="11"/>
        <color theme="1"/>
        <rFont val="仿宋_GB2312"/>
        <charset val="134"/>
      </rPr>
      <t>汪家垅村</t>
    </r>
  </si>
  <si>
    <r>
      <rPr>
        <sz val="11"/>
        <color theme="1"/>
        <rFont val="Times New Roman"/>
        <charset val="134"/>
      </rPr>
      <t>H49G013086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H49G013087</t>
    </r>
  </si>
  <si>
    <r>
      <rPr>
        <sz val="11"/>
        <color theme="1"/>
        <rFont val="仿宋_GB2312"/>
        <charset val="134"/>
      </rPr>
      <t>醴陵市泗汾镇何田村土地整治项目（农用地开发）</t>
    </r>
  </si>
  <si>
    <r>
      <rPr>
        <sz val="11"/>
        <color theme="1"/>
        <rFont val="仿宋_GB2312"/>
        <charset val="134"/>
      </rPr>
      <t>泗汾镇</t>
    </r>
  </si>
  <si>
    <r>
      <rPr>
        <sz val="11"/>
        <color theme="1"/>
        <rFont val="仿宋_GB2312"/>
        <charset val="134"/>
      </rPr>
      <t>何田村</t>
    </r>
  </si>
  <si>
    <t>G49G011088</t>
  </si>
  <si>
    <r>
      <rPr>
        <sz val="11"/>
        <color theme="1"/>
        <rFont val="仿宋_GB2312"/>
        <charset val="134"/>
      </rPr>
      <t>醴陵市泗汾镇茶田村农村土地整治项目（农用地开发）</t>
    </r>
  </si>
  <si>
    <r>
      <rPr>
        <sz val="11"/>
        <color theme="1"/>
        <rFont val="仿宋_GB2312"/>
        <charset val="134"/>
      </rPr>
      <t>茶田村</t>
    </r>
  </si>
  <si>
    <t>G49G013088</t>
  </si>
  <si>
    <t>醴陵市白兔潭镇峤岭村土地整治项目（农用地开发）</t>
  </si>
  <si>
    <r>
      <rPr>
        <sz val="11"/>
        <color theme="1"/>
        <rFont val="仿宋_GB2312"/>
        <charset val="134"/>
      </rPr>
      <t>白兔潭镇</t>
    </r>
  </si>
  <si>
    <r>
      <rPr>
        <sz val="11"/>
        <color theme="1"/>
        <rFont val="仿宋_GB2312"/>
        <charset val="134"/>
      </rPr>
      <t>桥岭村</t>
    </r>
  </si>
  <si>
    <t>G49G006092</t>
  </si>
  <si>
    <r>
      <rPr>
        <sz val="11"/>
        <color theme="1"/>
        <rFont val="仿宋_GB2312"/>
        <charset val="134"/>
      </rPr>
      <t>醴陵市浦口镇保丰村、白兔潭镇洙潭村土地整治项目（农用地开发）</t>
    </r>
  </si>
  <si>
    <r>
      <rPr>
        <sz val="11"/>
        <color theme="1"/>
        <rFont val="仿宋_GB2312"/>
        <charset val="134"/>
      </rPr>
      <t>浦口镇、白兔潭镇</t>
    </r>
  </si>
  <si>
    <r>
      <rPr>
        <sz val="11"/>
        <color theme="1"/>
        <rFont val="仿宋_GB2312"/>
        <charset val="134"/>
      </rPr>
      <t>保丰村、洙潭村</t>
    </r>
  </si>
  <si>
    <t>G49G006091</t>
  </si>
  <si>
    <r>
      <rPr>
        <sz val="11"/>
        <color theme="1"/>
        <rFont val="仿宋_GB2312"/>
        <charset val="134"/>
      </rPr>
      <t>醴陵市李畋镇车上村土地整治项目（农用地开发）</t>
    </r>
  </si>
  <si>
    <r>
      <rPr>
        <sz val="11"/>
        <color theme="1"/>
        <rFont val="仿宋_GB2312"/>
        <charset val="134"/>
      </rPr>
      <t>李畋镇</t>
    </r>
  </si>
  <si>
    <r>
      <rPr>
        <sz val="11"/>
        <color theme="1"/>
        <rFont val="仿宋_GB2312"/>
        <charset val="134"/>
      </rPr>
      <t>车上村</t>
    </r>
  </si>
  <si>
    <t>G49G004092</t>
  </si>
  <si>
    <r>
      <rPr>
        <sz val="11"/>
        <color theme="1"/>
        <rFont val="仿宋_GB2312"/>
        <charset val="134"/>
      </rPr>
      <t>醴陵市孙家湾镇李家山村土地整治项目（农用地开发）</t>
    </r>
  </si>
  <si>
    <r>
      <rPr>
        <sz val="11"/>
        <color theme="1"/>
        <rFont val="仿宋_GB2312"/>
        <charset val="134"/>
      </rPr>
      <t>孙家湾镇</t>
    </r>
  </si>
  <si>
    <r>
      <rPr>
        <sz val="11"/>
        <color theme="1"/>
        <rFont val="仿宋_GB2312"/>
        <charset val="134"/>
      </rPr>
      <t>李家山村</t>
    </r>
  </si>
  <si>
    <t>G49G010089</t>
  </si>
  <si>
    <r>
      <rPr>
        <b/>
        <sz val="11"/>
        <color theme="1"/>
        <rFont val="仿宋_GB2312"/>
        <charset val="134"/>
      </rPr>
      <t>总计</t>
    </r>
  </si>
  <si>
    <t>–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</si>
</sst>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\(0.0000\)"/>
    <numFmt numFmtId="177" formatCode="0.00_);\(0.00\)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仿宋_GB2312"/>
      <charset val="134"/>
    </font>
    <font>
      <sz val="20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/>
    <xf numFmtId="176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Zeros="0" tabSelected="1" view="pageBreakPreview" zoomScale="85" zoomScaleNormal="100" zoomScaleSheetLayoutView="85" workbookViewId="0">
      <selection activeCell="A1" sqref="A1:R1"/>
    </sheetView>
  </sheetViews>
  <sheetFormatPr defaultColWidth="9" defaultRowHeight="15"/>
  <cols>
    <col min="1" max="1" width="5.125" style="2" customWidth="1"/>
    <col min="2" max="2" width="29.5583333333333" style="2" customWidth="1"/>
    <col min="3" max="3" width="7.93333333333333" style="2" customWidth="1"/>
    <col min="4" max="4" width="11.0333333333333" style="2" customWidth="1"/>
    <col min="5" max="5" width="13.375" style="2" customWidth="1"/>
    <col min="6" max="6" width="7.125" style="2" customWidth="1"/>
    <col min="7" max="7" width="7.20833333333333" style="2" customWidth="1"/>
    <col min="8" max="8" width="7.875" style="2" customWidth="1"/>
    <col min="9" max="9" width="6.90833333333333" style="2" customWidth="1"/>
    <col min="10" max="10" width="8.625" style="2" customWidth="1"/>
    <col min="11" max="11" width="7.93333333333333" style="2" customWidth="1"/>
    <col min="12" max="12" width="8.825" style="2" customWidth="1"/>
    <col min="13" max="13" width="6.76666666666667" style="2" customWidth="1"/>
    <col min="14" max="14" width="9.625" style="2" customWidth="1"/>
    <col min="15" max="15" width="9.11666666666667" style="2" customWidth="1"/>
    <col min="16" max="16" width="8.075" style="2" customWidth="1"/>
    <col min="17" max="17" width="8.81666666666667" style="2" customWidth="1"/>
    <col min="18" max="18" width="8.66666666666667" style="2" customWidth="1"/>
    <col min="19" max="16384" width="9" style="2"/>
  </cols>
  <sheetData>
    <row r="1" ht="52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3.25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/>
      <c r="M2" s="6"/>
      <c r="N2" s="6"/>
      <c r="O2" s="9" t="s">
        <v>7</v>
      </c>
      <c r="P2" s="18" t="s">
        <v>8</v>
      </c>
      <c r="Q2" s="18"/>
      <c r="R2" s="18"/>
    </row>
    <row r="3" ht="35" customHeight="1" spans="1:18">
      <c r="A3" s="5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9" t="s">
        <v>16</v>
      </c>
      <c r="N3" s="19" t="s">
        <v>17</v>
      </c>
      <c r="O3" s="9"/>
      <c r="P3" s="18" t="s">
        <v>18</v>
      </c>
      <c r="Q3" s="18" t="s">
        <v>19</v>
      </c>
      <c r="R3" s="18" t="s">
        <v>20</v>
      </c>
    </row>
    <row r="4" s="1" customFormat="1" ht="41.25" customHeight="1" spans="1:18">
      <c r="A4" s="7">
        <v>1</v>
      </c>
      <c r="B4" s="8" t="s">
        <v>21</v>
      </c>
      <c r="C4" s="9" t="s">
        <v>22</v>
      </c>
      <c r="D4" s="9" t="s">
        <v>23</v>
      </c>
      <c r="E4" s="9" t="s">
        <v>24</v>
      </c>
      <c r="F4" s="10">
        <v>0</v>
      </c>
      <c r="G4" s="10">
        <v>0</v>
      </c>
      <c r="H4" s="10"/>
      <c r="I4" s="10">
        <v>0</v>
      </c>
      <c r="J4" s="10">
        <v>4.8283</v>
      </c>
      <c r="K4" s="10">
        <v>0</v>
      </c>
      <c r="L4" s="10">
        <v>0</v>
      </c>
      <c r="M4" s="10">
        <v>0</v>
      </c>
      <c r="N4" s="20"/>
      <c r="O4" s="18">
        <v>4.8283</v>
      </c>
      <c r="P4" s="18">
        <v>4.3341</v>
      </c>
      <c r="Q4" s="18"/>
      <c r="R4" s="18">
        <f t="shared" ref="R4:R13" si="0">O4-P4-Q4</f>
        <v>0.494199999999999</v>
      </c>
    </row>
    <row r="5" s="1" customFormat="1" ht="41.25" customHeight="1" spans="1:18">
      <c r="A5" s="7">
        <v>2</v>
      </c>
      <c r="B5" s="9" t="s">
        <v>25</v>
      </c>
      <c r="C5" s="11" t="s">
        <v>22</v>
      </c>
      <c r="D5" s="11" t="s">
        <v>26</v>
      </c>
      <c r="E5" s="11" t="s">
        <v>27</v>
      </c>
      <c r="F5" s="10">
        <v>0</v>
      </c>
      <c r="G5" s="10"/>
      <c r="H5" s="10">
        <v>0</v>
      </c>
      <c r="I5" s="10"/>
      <c r="J5" s="10">
        <v>0</v>
      </c>
      <c r="K5" s="10">
        <v>0</v>
      </c>
      <c r="L5" s="10">
        <v>16.0240701031655</v>
      </c>
      <c r="M5" s="10">
        <v>1.91171316303071</v>
      </c>
      <c r="N5" s="20" t="s">
        <v>28</v>
      </c>
      <c r="O5" s="21">
        <v>17.9357832661962</v>
      </c>
      <c r="P5" s="18"/>
      <c r="Q5" s="18">
        <v>15.321496</v>
      </c>
      <c r="R5" s="18">
        <f t="shared" si="0"/>
        <v>2.6142872661962</v>
      </c>
    </row>
    <row r="6" s="1" customFormat="1" ht="41.25" customHeight="1" spans="1:18">
      <c r="A6" s="7">
        <v>3</v>
      </c>
      <c r="B6" s="9" t="s">
        <v>29</v>
      </c>
      <c r="C6" s="11" t="s">
        <v>22</v>
      </c>
      <c r="D6" s="11" t="s">
        <v>26</v>
      </c>
      <c r="E6" s="11" t="s">
        <v>27</v>
      </c>
      <c r="F6" s="10">
        <v>0</v>
      </c>
      <c r="G6" s="10">
        <v>2.23889374223631</v>
      </c>
      <c r="H6" s="10">
        <v>0</v>
      </c>
      <c r="I6" s="10">
        <v>0</v>
      </c>
      <c r="J6" s="10">
        <v>0</v>
      </c>
      <c r="K6" s="10">
        <v>0.398486081013083</v>
      </c>
      <c r="L6" s="10">
        <v>16.563043</v>
      </c>
      <c r="M6" s="10">
        <v>0</v>
      </c>
      <c r="N6" s="20"/>
      <c r="O6" s="21">
        <v>19.200422991701</v>
      </c>
      <c r="P6" s="18"/>
      <c r="Q6" s="18">
        <v>16.3645131</v>
      </c>
      <c r="R6" s="18">
        <f t="shared" si="0"/>
        <v>2.835909891701</v>
      </c>
    </row>
    <row r="7" s="1" customFormat="1" ht="41.25" customHeight="1" spans="1:18">
      <c r="A7" s="7">
        <v>4</v>
      </c>
      <c r="B7" s="9" t="s">
        <v>30</v>
      </c>
      <c r="C7" s="11" t="s">
        <v>22</v>
      </c>
      <c r="D7" s="11" t="s">
        <v>31</v>
      </c>
      <c r="E7" s="11" t="s">
        <v>32</v>
      </c>
      <c r="F7" s="10">
        <v>0</v>
      </c>
      <c r="G7" s="10">
        <v>0.0680760184354964</v>
      </c>
      <c r="H7" s="10">
        <v>0</v>
      </c>
      <c r="I7" s="10">
        <v>0.219095381800737</v>
      </c>
      <c r="J7" s="10">
        <v>0</v>
      </c>
      <c r="K7" s="10">
        <v>0</v>
      </c>
      <c r="L7" s="10">
        <v>8.19883489560578</v>
      </c>
      <c r="M7" s="10"/>
      <c r="N7" s="20"/>
      <c r="O7" s="21">
        <v>8.48600629584201</v>
      </c>
      <c r="P7" s="18">
        <v>4.675136</v>
      </c>
      <c r="Q7" s="18">
        <v>2.745484</v>
      </c>
      <c r="R7" s="18">
        <f t="shared" si="0"/>
        <v>1.06538629584201</v>
      </c>
    </row>
    <row r="8" s="1" customFormat="1" ht="41.25" customHeight="1" spans="1:18">
      <c r="A8" s="7">
        <v>5</v>
      </c>
      <c r="B8" s="9" t="s">
        <v>33</v>
      </c>
      <c r="C8" s="11" t="s">
        <v>22</v>
      </c>
      <c r="D8" s="11" t="s">
        <v>34</v>
      </c>
      <c r="E8" s="11" t="s">
        <v>35</v>
      </c>
      <c r="F8" s="10">
        <v>0</v>
      </c>
      <c r="G8" s="10">
        <v>19.7031376642</v>
      </c>
      <c r="H8" s="10"/>
      <c r="I8" s="10"/>
      <c r="J8" s="10"/>
      <c r="K8" s="10"/>
      <c r="L8" s="10">
        <v>0</v>
      </c>
      <c r="M8" s="10"/>
      <c r="N8" s="20"/>
      <c r="O8" s="21">
        <v>19.7031376642</v>
      </c>
      <c r="P8" s="18"/>
      <c r="Q8" s="18">
        <v>17.4821376642</v>
      </c>
      <c r="R8" s="18">
        <f t="shared" si="0"/>
        <v>2.221</v>
      </c>
    </row>
    <row r="9" s="1" customFormat="1" ht="41.25" customHeight="1" spans="1:18">
      <c r="A9" s="7">
        <v>6</v>
      </c>
      <c r="B9" s="9" t="s">
        <v>36</v>
      </c>
      <c r="C9" s="11" t="s">
        <v>37</v>
      </c>
      <c r="D9" s="11" t="s">
        <v>38</v>
      </c>
      <c r="E9" s="11" t="s">
        <v>39</v>
      </c>
      <c r="F9" s="10">
        <v>0</v>
      </c>
      <c r="G9" s="10"/>
      <c r="H9" s="10"/>
      <c r="I9" s="10"/>
      <c r="J9" s="10"/>
      <c r="K9" s="10"/>
      <c r="L9" s="10">
        <v>15.60040568</v>
      </c>
      <c r="M9" s="10">
        <v>0</v>
      </c>
      <c r="N9" s="20"/>
      <c r="O9" s="21">
        <v>15.60040568</v>
      </c>
      <c r="P9" s="18"/>
      <c r="Q9" s="18">
        <v>13.68039068</v>
      </c>
      <c r="R9" s="18">
        <f t="shared" si="0"/>
        <v>1.920015</v>
      </c>
    </row>
    <row r="10" s="1" customFormat="1" ht="41.25" customHeight="1" spans="1:18">
      <c r="A10" s="7">
        <v>7</v>
      </c>
      <c r="B10" s="9" t="s">
        <v>40</v>
      </c>
      <c r="C10" s="11" t="s">
        <v>41</v>
      </c>
      <c r="D10" s="11" t="s">
        <v>42</v>
      </c>
      <c r="E10" s="11" t="s">
        <v>43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1.8208</v>
      </c>
      <c r="L10" s="10">
        <v>5.816</v>
      </c>
      <c r="M10" s="10">
        <v>0</v>
      </c>
      <c r="N10" s="20"/>
      <c r="O10" s="21">
        <v>7.6368</v>
      </c>
      <c r="P10" s="18">
        <v>5.35446466</v>
      </c>
      <c r="Q10" s="18">
        <v>1.11544204</v>
      </c>
      <c r="R10" s="18">
        <f t="shared" si="0"/>
        <v>1.1668933</v>
      </c>
    </row>
    <row r="11" s="1" customFormat="1" ht="41.25" customHeight="1" spans="1:18">
      <c r="A11" s="7">
        <v>8</v>
      </c>
      <c r="B11" s="9" t="s">
        <v>44</v>
      </c>
      <c r="C11" s="11" t="s">
        <v>41</v>
      </c>
      <c r="D11" s="11" t="s">
        <v>45</v>
      </c>
      <c r="E11" s="11" t="s">
        <v>46</v>
      </c>
      <c r="F11" s="10"/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7.7971</v>
      </c>
      <c r="M11" s="10">
        <v>0</v>
      </c>
      <c r="N11" s="20"/>
      <c r="O11" s="21">
        <v>7.7971</v>
      </c>
      <c r="P11" s="18"/>
      <c r="Q11" s="18">
        <v>6.7393</v>
      </c>
      <c r="R11" s="18">
        <f t="shared" si="0"/>
        <v>1.0578</v>
      </c>
    </row>
    <row r="12" s="1" customFormat="1" ht="41.25" customHeight="1" spans="1:18">
      <c r="A12" s="7">
        <v>9</v>
      </c>
      <c r="B12" s="12" t="s">
        <v>47</v>
      </c>
      <c r="C12" s="13" t="s">
        <v>48</v>
      </c>
      <c r="D12" s="13" t="s">
        <v>49</v>
      </c>
      <c r="E12" s="14" t="s">
        <v>50</v>
      </c>
      <c r="F12" s="15">
        <v>0</v>
      </c>
      <c r="G12" s="15">
        <v>0</v>
      </c>
      <c r="H12" s="15">
        <v>0.275021</v>
      </c>
      <c r="I12" s="15">
        <v>0</v>
      </c>
      <c r="J12" s="15">
        <v>0</v>
      </c>
      <c r="K12" s="15">
        <v>4.742499</v>
      </c>
      <c r="L12" s="15">
        <v>13.510544</v>
      </c>
      <c r="M12" s="15">
        <v>0</v>
      </c>
      <c r="N12" s="22"/>
      <c r="O12" s="23">
        <v>18.5280643475687</v>
      </c>
      <c r="P12" s="18"/>
      <c r="Q12" s="18">
        <v>15.8819743475687</v>
      </c>
      <c r="R12" s="18">
        <v>2.64609</v>
      </c>
    </row>
    <row r="13" s="1" customFormat="1" ht="41.25" customHeight="1" spans="1:18">
      <c r="A13" s="7">
        <v>10</v>
      </c>
      <c r="B13" s="9" t="s">
        <v>51</v>
      </c>
      <c r="C13" s="11" t="s">
        <v>41</v>
      </c>
      <c r="D13" s="11" t="s">
        <v>52</v>
      </c>
      <c r="E13" s="11" t="s">
        <v>39</v>
      </c>
      <c r="F13" s="10">
        <v>0.5409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12.198</v>
      </c>
      <c r="M13" s="10">
        <v>0</v>
      </c>
      <c r="N13" s="20"/>
      <c r="O13" s="21">
        <v>12.7389</v>
      </c>
      <c r="P13" s="24">
        <v>3.8556</v>
      </c>
      <c r="Q13" s="18">
        <v>7.3062</v>
      </c>
      <c r="R13" s="18">
        <f>O13-P13-Q13</f>
        <v>1.5771</v>
      </c>
    </row>
    <row r="14" s="1" customFormat="1" ht="41.25" customHeight="1" spans="1:18">
      <c r="A14" s="7">
        <v>11</v>
      </c>
      <c r="B14" s="9" t="s">
        <v>53</v>
      </c>
      <c r="C14" s="11" t="s">
        <v>54</v>
      </c>
      <c r="D14" s="11" t="s">
        <v>55</v>
      </c>
      <c r="E14" s="11" t="s">
        <v>39</v>
      </c>
      <c r="F14" s="10">
        <v>0</v>
      </c>
      <c r="G14" s="10">
        <v>2.6546</v>
      </c>
      <c r="H14" s="10">
        <v>0</v>
      </c>
      <c r="I14" s="10">
        <v>0</v>
      </c>
      <c r="J14" s="10"/>
      <c r="K14" s="10"/>
      <c r="L14" s="10">
        <v>9.2142</v>
      </c>
      <c r="M14" s="10">
        <v>0</v>
      </c>
      <c r="N14" s="20"/>
      <c r="O14" s="21">
        <v>11.8688</v>
      </c>
      <c r="P14" s="18"/>
      <c r="Q14" s="18">
        <v>10.1841</v>
      </c>
      <c r="R14" s="18">
        <f>O14-P14-Q14</f>
        <v>1.6847</v>
      </c>
    </row>
    <row r="15" s="1" customFormat="1" ht="41.25" customHeight="1" spans="1:18">
      <c r="A15" s="7">
        <v>12</v>
      </c>
      <c r="B15" s="9" t="s">
        <v>56</v>
      </c>
      <c r="C15" s="11" t="s">
        <v>54</v>
      </c>
      <c r="D15" s="11" t="s">
        <v>55</v>
      </c>
      <c r="E15" s="11" t="s">
        <v>39</v>
      </c>
      <c r="F15" s="10">
        <v>0</v>
      </c>
      <c r="G15" s="10">
        <v>0</v>
      </c>
      <c r="H15" s="10">
        <v>0</v>
      </c>
      <c r="I15" s="10">
        <v>0.3291</v>
      </c>
      <c r="J15" s="10">
        <v>0</v>
      </c>
      <c r="K15" s="10">
        <v>0.7148</v>
      </c>
      <c r="L15" s="10">
        <v>16.3634</v>
      </c>
      <c r="M15" s="10">
        <v>0</v>
      </c>
      <c r="N15" s="20"/>
      <c r="O15" s="21">
        <v>17.4073</v>
      </c>
      <c r="P15" s="18"/>
      <c r="Q15" s="18">
        <v>15.6068</v>
      </c>
      <c r="R15" s="18">
        <f t="shared" ref="R14:R26" si="1">O15-P15-Q15</f>
        <v>1.8005</v>
      </c>
    </row>
    <row r="16" s="1" customFormat="1" ht="41.25" customHeight="1" spans="1:18">
      <c r="A16" s="7">
        <v>13</v>
      </c>
      <c r="B16" s="9" t="s">
        <v>57</v>
      </c>
      <c r="C16" s="11" t="s">
        <v>54</v>
      </c>
      <c r="D16" s="11" t="s">
        <v>58</v>
      </c>
      <c r="E16" s="11" t="s">
        <v>59</v>
      </c>
      <c r="F16" s="10">
        <v>0</v>
      </c>
      <c r="G16" s="10">
        <v>0</v>
      </c>
      <c r="H16" s="10">
        <v>0.191586</v>
      </c>
      <c r="I16" s="10"/>
      <c r="J16" s="10">
        <v>0</v>
      </c>
      <c r="K16" s="10">
        <v>8.592138</v>
      </c>
      <c r="L16" s="10">
        <v>3.535003</v>
      </c>
      <c r="M16" s="10">
        <v>0</v>
      </c>
      <c r="N16" s="20"/>
      <c r="O16" s="21">
        <v>12.3187267174752</v>
      </c>
      <c r="P16" s="18"/>
      <c r="Q16" s="18">
        <v>10.7184634161646</v>
      </c>
      <c r="R16" s="18">
        <f t="shared" si="1"/>
        <v>1.6002633013106</v>
      </c>
    </row>
    <row r="17" s="1" customFormat="1" ht="41.25" customHeight="1" spans="1:18">
      <c r="A17" s="7">
        <v>14</v>
      </c>
      <c r="B17" s="9" t="s">
        <v>60</v>
      </c>
      <c r="C17" s="11" t="s">
        <v>61</v>
      </c>
      <c r="D17" s="11" t="s">
        <v>62</v>
      </c>
      <c r="E17" s="11" t="s">
        <v>63</v>
      </c>
      <c r="F17" s="10">
        <v>0</v>
      </c>
      <c r="G17" s="10">
        <v>0</v>
      </c>
      <c r="H17" s="10">
        <v>0</v>
      </c>
      <c r="I17" s="10">
        <v>0.1869</v>
      </c>
      <c r="J17" s="10">
        <v>0</v>
      </c>
      <c r="K17" s="10"/>
      <c r="L17" s="10">
        <v>15.8183</v>
      </c>
      <c r="M17" s="10">
        <v>0</v>
      </c>
      <c r="N17" s="20"/>
      <c r="O17" s="21">
        <v>16.0052</v>
      </c>
      <c r="P17" s="18"/>
      <c r="Q17" s="18">
        <v>14.2226</v>
      </c>
      <c r="R17" s="18">
        <f t="shared" si="1"/>
        <v>1.7826</v>
      </c>
    </row>
    <row r="18" s="1" customFormat="1" ht="41.25" customHeight="1" spans="1:18">
      <c r="A18" s="7">
        <v>15</v>
      </c>
      <c r="B18" s="9" t="s">
        <v>64</v>
      </c>
      <c r="C18" s="11" t="s">
        <v>61</v>
      </c>
      <c r="D18" s="11" t="s">
        <v>65</v>
      </c>
      <c r="E18" s="11" t="s">
        <v>66</v>
      </c>
      <c r="F18" s="10">
        <v>0</v>
      </c>
      <c r="G18" s="10">
        <v>0</v>
      </c>
      <c r="H18" s="10">
        <v>0</v>
      </c>
      <c r="I18" s="10">
        <v>0</v>
      </c>
      <c r="J18" s="10"/>
      <c r="K18" s="10">
        <v>2.0349</v>
      </c>
      <c r="L18" s="10">
        <v>21.9599</v>
      </c>
      <c r="M18" s="10">
        <v>0</v>
      </c>
      <c r="N18" s="20"/>
      <c r="O18" s="21">
        <v>23.9948</v>
      </c>
      <c r="P18" s="18">
        <v>1.088</v>
      </c>
      <c r="Q18" s="18">
        <v>19.8083</v>
      </c>
      <c r="R18" s="18">
        <f t="shared" si="1"/>
        <v>3.0985</v>
      </c>
    </row>
    <row r="19" s="1" customFormat="1" ht="41.25" customHeight="1" spans="1:18">
      <c r="A19" s="7">
        <v>16</v>
      </c>
      <c r="B19" s="9" t="s">
        <v>67</v>
      </c>
      <c r="C19" s="11" t="s">
        <v>61</v>
      </c>
      <c r="D19" s="11" t="s">
        <v>68</v>
      </c>
      <c r="E19" s="11" t="s">
        <v>69</v>
      </c>
      <c r="F19" s="10"/>
      <c r="G19" s="10"/>
      <c r="H19" s="10"/>
      <c r="I19" s="10"/>
      <c r="J19" s="10"/>
      <c r="K19" s="10">
        <v>0.315126</v>
      </c>
      <c r="L19" s="10">
        <v>7.431086</v>
      </c>
      <c r="M19" s="10">
        <v>0</v>
      </c>
      <c r="N19" s="20"/>
      <c r="O19" s="21">
        <v>7.74622165771922</v>
      </c>
      <c r="P19" s="18"/>
      <c r="Q19" s="18">
        <v>6.50362730053685</v>
      </c>
      <c r="R19" s="18">
        <f t="shared" si="1"/>
        <v>1.24259435718237</v>
      </c>
    </row>
    <row r="20" s="1" customFormat="1" ht="41.25" customHeight="1" spans="1:18">
      <c r="A20" s="7">
        <v>17</v>
      </c>
      <c r="B20" s="9" t="s">
        <v>70</v>
      </c>
      <c r="C20" s="11" t="s">
        <v>71</v>
      </c>
      <c r="D20" s="11" t="s">
        <v>72</v>
      </c>
      <c r="E20" s="11" t="s">
        <v>73</v>
      </c>
      <c r="F20" s="10"/>
      <c r="G20" s="10"/>
      <c r="H20" s="10"/>
      <c r="I20" s="10"/>
      <c r="J20" s="10">
        <v>0.9054</v>
      </c>
      <c r="K20" s="10"/>
      <c r="L20" s="10">
        <v>2.2937</v>
      </c>
      <c r="M20" s="10">
        <v>0</v>
      </c>
      <c r="N20" s="20"/>
      <c r="O20" s="21">
        <v>3.1991</v>
      </c>
      <c r="P20" s="18">
        <v>2.8914362</v>
      </c>
      <c r="Q20" s="18"/>
      <c r="R20" s="18">
        <f t="shared" si="1"/>
        <v>0.3076638</v>
      </c>
    </row>
    <row r="21" s="1" customFormat="1" ht="41.25" customHeight="1" spans="1:18">
      <c r="A21" s="7">
        <v>18</v>
      </c>
      <c r="B21" s="9" t="s">
        <v>74</v>
      </c>
      <c r="C21" s="11" t="s">
        <v>71</v>
      </c>
      <c r="D21" s="11" t="s">
        <v>75</v>
      </c>
      <c r="E21" s="11" t="s">
        <v>76</v>
      </c>
      <c r="F21" s="10">
        <v>0</v>
      </c>
      <c r="G21" s="10"/>
      <c r="H21" s="10">
        <v>0</v>
      </c>
      <c r="I21" s="10">
        <v>0</v>
      </c>
      <c r="J21" s="10">
        <v>0</v>
      </c>
      <c r="K21" s="10">
        <v>0</v>
      </c>
      <c r="L21" s="10">
        <v>7.2519</v>
      </c>
      <c r="M21" s="10">
        <v>0</v>
      </c>
      <c r="N21" s="25"/>
      <c r="O21" s="21">
        <v>7.2519</v>
      </c>
      <c r="P21" s="18">
        <v>0.819</v>
      </c>
      <c r="Q21" s="18">
        <v>5.5096</v>
      </c>
      <c r="R21" s="18">
        <v>0.819</v>
      </c>
    </row>
    <row r="22" s="1" customFormat="1" ht="41.25" customHeight="1" spans="1:18">
      <c r="A22" s="7">
        <v>19</v>
      </c>
      <c r="B22" s="8" t="s">
        <v>77</v>
      </c>
      <c r="C22" s="11" t="s">
        <v>78</v>
      </c>
      <c r="D22" s="11" t="s">
        <v>79</v>
      </c>
      <c r="E22" s="11" t="s">
        <v>80</v>
      </c>
      <c r="F22" s="10"/>
      <c r="G22" s="10"/>
      <c r="H22" s="10">
        <v>0.108844</v>
      </c>
      <c r="I22" s="10"/>
      <c r="J22" s="10"/>
      <c r="K22" s="10"/>
      <c r="L22" s="10">
        <v>7.141145</v>
      </c>
      <c r="M22" s="10"/>
      <c r="N22" s="26">
        <v>0.344714</v>
      </c>
      <c r="O22" s="21">
        <v>7.5947</v>
      </c>
      <c r="P22" s="18">
        <v>1.2993</v>
      </c>
      <c r="Q22" s="18">
        <v>5.1847</v>
      </c>
      <c r="R22" s="18">
        <f t="shared" si="1"/>
        <v>1.1107</v>
      </c>
    </row>
    <row r="23" s="1" customFormat="1" ht="41.25" customHeight="1" spans="1:18">
      <c r="A23" s="7">
        <v>20</v>
      </c>
      <c r="B23" s="9" t="s">
        <v>81</v>
      </c>
      <c r="C23" s="11" t="s">
        <v>82</v>
      </c>
      <c r="D23" s="11" t="s">
        <v>83</v>
      </c>
      <c r="E23" s="11" t="s">
        <v>84</v>
      </c>
      <c r="F23" s="10"/>
      <c r="G23" s="10"/>
      <c r="H23" s="10"/>
      <c r="I23" s="10"/>
      <c r="J23" s="10">
        <v>2.8231</v>
      </c>
      <c r="K23" s="10"/>
      <c r="L23" s="10">
        <v>1.142</v>
      </c>
      <c r="M23" s="10">
        <v>0</v>
      </c>
      <c r="N23" s="20"/>
      <c r="O23" s="21">
        <v>3.9651</v>
      </c>
      <c r="P23" s="18">
        <v>3.4912</v>
      </c>
      <c r="Q23" s="18"/>
      <c r="R23" s="18">
        <f t="shared" si="1"/>
        <v>0.4739</v>
      </c>
    </row>
    <row r="24" s="1" customFormat="1" ht="41.25" customHeight="1" spans="1:18">
      <c r="A24" s="7">
        <v>21</v>
      </c>
      <c r="B24" s="9" t="s">
        <v>85</v>
      </c>
      <c r="C24" s="11" t="s">
        <v>86</v>
      </c>
      <c r="D24" s="11" t="s">
        <v>87</v>
      </c>
      <c r="E24" s="11" t="s">
        <v>88</v>
      </c>
      <c r="F24" s="10">
        <v>0</v>
      </c>
      <c r="G24" s="10">
        <v>0</v>
      </c>
      <c r="H24" s="10">
        <v>0</v>
      </c>
      <c r="I24" s="10">
        <v>0</v>
      </c>
      <c r="J24" s="10">
        <v>0.138</v>
      </c>
      <c r="K24" s="27">
        <v>5.7674</v>
      </c>
      <c r="L24" s="10">
        <v>0</v>
      </c>
      <c r="M24" s="10"/>
      <c r="N24" s="20"/>
      <c r="O24" s="21">
        <v>5.9054</v>
      </c>
      <c r="P24" s="18">
        <v>5.4198</v>
      </c>
      <c r="Q24" s="18"/>
      <c r="R24" s="18">
        <f t="shared" si="1"/>
        <v>0.4856</v>
      </c>
    </row>
    <row r="25" s="1" customFormat="1" ht="41.25" customHeight="1" spans="1:18">
      <c r="A25" s="7">
        <v>22</v>
      </c>
      <c r="B25" s="9" t="s">
        <v>89</v>
      </c>
      <c r="C25" s="9" t="s">
        <v>90</v>
      </c>
      <c r="D25" s="9" t="s">
        <v>91</v>
      </c>
      <c r="E25" s="9" t="s">
        <v>92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17.2625</v>
      </c>
      <c r="M25" s="10">
        <v>0</v>
      </c>
      <c r="N25" s="20"/>
      <c r="O25" s="18">
        <v>17.2625</v>
      </c>
      <c r="P25" s="18"/>
      <c r="Q25" s="18">
        <v>14.7035</v>
      </c>
      <c r="R25" s="18">
        <f t="shared" si="1"/>
        <v>2.559</v>
      </c>
    </row>
    <row r="26" s="1" customFormat="1" ht="41.25" customHeight="1" spans="1:18">
      <c r="A26" s="16" t="s">
        <v>93</v>
      </c>
      <c r="B26" s="16"/>
      <c r="C26" s="16" t="s">
        <v>94</v>
      </c>
      <c r="D26" s="16" t="s">
        <v>94</v>
      </c>
      <c r="E26" s="16" t="s">
        <v>94</v>
      </c>
      <c r="F26" s="17">
        <f>SUM(F4:F25)</f>
        <v>0.5409</v>
      </c>
      <c r="G26" s="17">
        <f t="shared" ref="G26:R26" si="2">SUM(G4:G25)</f>
        <v>24.6647074248718</v>
      </c>
      <c r="H26" s="17">
        <f t="shared" si="2"/>
        <v>0.575451</v>
      </c>
      <c r="I26" s="17">
        <f t="shared" si="2"/>
        <v>0.735095381800737</v>
      </c>
      <c r="J26" s="17">
        <f t="shared" si="2"/>
        <v>8.6948</v>
      </c>
      <c r="K26" s="17">
        <f t="shared" si="2"/>
        <v>24.3861490810131</v>
      </c>
      <c r="L26" s="17">
        <f t="shared" si="2"/>
        <v>205.121131678771</v>
      </c>
      <c r="M26" s="17">
        <f t="shared" si="2"/>
        <v>1.91171316303071</v>
      </c>
      <c r="N26" s="17">
        <f t="shared" si="2"/>
        <v>0.344714</v>
      </c>
      <c r="O26" s="17">
        <f t="shared" si="2"/>
        <v>266.974668620702</v>
      </c>
      <c r="P26" s="17">
        <f t="shared" si="2"/>
        <v>33.22803686</v>
      </c>
      <c r="Q26" s="17">
        <f t="shared" si="2"/>
        <v>199.07862854847</v>
      </c>
      <c r="R26" s="17">
        <f t="shared" si="2"/>
        <v>34.5637032122322</v>
      </c>
    </row>
  </sheetData>
  <autoFilter ref="A3:R26">
    <extLst/>
  </autoFilter>
  <mergeCells count="10">
    <mergeCell ref="A1:R1"/>
    <mergeCell ref="F2:N2"/>
    <mergeCell ref="P2:R2"/>
    <mergeCell ref="A26:B26"/>
    <mergeCell ref="A2:A3"/>
    <mergeCell ref="B2:B3"/>
    <mergeCell ref="C2:C3"/>
    <mergeCell ref="D2:D3"/>
    <mergeCell ref="E2:E3"/>
    <mergeCell ref="O2:O3"/>
  </mergeCells>
  <pageMargins left="0.393700787401575" right="0.39370078740157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feixing</cp:lastModifiedBy>
  <dcterms:created xsi:type="dcterms:W3CDTF">2006-09-16T00:00:00Z</dcterms:created>
  <dcterms:modified xsi:type="dcterms:W3CDTF">2020-10-29T00:44:28Z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