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filterPrivacy="1" defaultThemeVersion="124226"/>
  <bookViews>
    <workbookView xWindow="240" yWindow="105" windowWidth="14805" windowHeight="8010" tabRatio="764" firstSheet="5" activeTab="8"/>
  </bookViews>
  <sheets>
    <sheet name="档案馆文字综合A10" sheetId="2" r:id="rId1"/>
    <sheet name="经济研究中心文字综合A11" sheetId="3" r:id="rId2"/>
    <sheet name="数字化城市管理监督指挥中心财务管理A12" sheetId="4" r:id="rId3"/>
    <sheet name="贺家土街道办事处下属事业站所财务管理A13" sheetId="5" r:id="rId4"/>
    <sheet name="贺家土街道办事处下属事业站所综合管理A14" sheetId="6" r:id="rId5"/>
    <sheet name="庆云街道办事处下属事业站所综合管理A15" sheetId="7" r:id="rId6"/>
    <sheet name="白关镇人民政府下属事业站所财务管理A16" sheetId="8" r:id="rId7"/>
    <sheet name="白关镇人民政府下属事业站所综合管理A17" sheetId="9" r:id="rId8"/>
    <sheet name="白关镇人民政府下属事业站所综合管理A18" sheetId="10" r:id="rId9"/>
  </sheets>
  <definedNames>
    <definedName name="成绩" localSheetId="6">白关镇人民政府下属事业站所财务管理A16!$F$4:$F$6</definedName>
    <definedName name="成绩" localSheetId="7">白关镇人民政府下属事业站所综合管理A17!$F$5:$F$6</definedName>
    <definedName name="成绩" localSheetId="8">白关镇人民政府下属事业站所综合管理A18!$F$4:$F$6</definedName>
    <definedName name="成绩" localSheetId="3">贺家土街道办事处下属事业站所财务管理A13!$F$4:$F$6</definedName>
    <definedName name="成绩" localSheetId="4">贺家土街道办事处下属事业站所综合管理A14!$F$5:$F$6</definedName>
    <definedName name="成绩" localSheetId="1">经济研究中心文字综合A11!$F$5:$F$6</definedName>
    <definedName name="成绩" localSheetId="5">庆云街道办事处下属事业站所综合管理A15!$F$5:$F$6</definedName>
    <definedName name="成绩" localSheetId="2">数字化城市管理监督指挥中心财务管理A12!$F$4:$F$6</definedName>
    <definedName name="成绩">档案馆文字综合A10!$F$5:$F$6</definedName>
    <definedName name="岗位" localSheetId="6">白关镇人民政府下属事业站所财务管理A16!$B$4:$B$6</definedName>
    <definedName name="岗位" localSheetId="7">白关镇人民政府下属事业站所综合管理A17!$B$5:$B$6</definedName>
    <definedName name="岗位" localSheetId="8">白关镇人民政府下属事业站所综合管理A18!$B$4:$B$6</definedName>
    <definedName name="岗位" localSheetId="3">贺家土街道办事处下属事业站所财务管理A13!$B$4:$B$6</definedName>
    <definedName name="岗位" localSheetId="4">贺家土街道办事处下属事业站所综合管理A14!$B$5:$B$6</definedName>
    <definedName name="岗位" localSheetId="1">经济研究中心文字综合A11!$B$5:$B$6</definedName>
    <definedName name="岗位" localSheetId="5">庆云街道办事处下属事业站所综合管理A15!$B$5:$B$6</definedName>
    <definedName name="岗位" localSheetId="2">数字化城市管理监督指挥中心财务管理A12!$B$4:$B$6</definedName>
    <definedName name="岗位">档案馆文字综合A10!$B$5:$B$6</definedName>
  </definedNames>
  <calcPr calcId="125725"/>
</workbook>
</file>

<file path=xl/calcChain.xml><?xml version="1.0" encoding="utf-8"?>
<calcChain xmlns="http://schemas.openxmlformats.org/spreadsheetml/2006/main">
  <c r="G6" i="3"/>
  <c r="G4"/>
  <c r="G5" i="4"/>
  <c r="G6" i="5"/>
  <c r="G5"/>
  <c r="G4" i="6"/>
  <c r="G6"/>
  <c r="G6" i="7"/>
  <c r="G4"/>
  <c r="G5" i="8"/>
  <c r="G6"/>
  <c r="G4" i="9"/>
  <c r="G6"/>
  <c r="G5" i="10"/>
  <c r="G6"/>
  <c r="G6" i="2"/>
  <c r="G4"/>
  <c r="G5" i="3"/>
  <c r="G4" i="4"/>
  <c r="G4" i="5"/>
  <c r="G5" i="6"/>
  <c r="G5" i="7"/>
  <c r="G4" i="8"/>
  <c r="G5" i="9"/>
  <c r="G4" i="10"/>
  <c r="G5" i="2"/>
  <c r="E6" i="3"/>
  <c r="H6" s="1"/>
  <c r="E4"/>
  <c r="E6" i="4"/>
  <c r="E5"/>
  <c r="H5" s="1"/>
  <c r="E6" i="5"/>
  <c r="E5"/>
  <c r="H5" s="1"/>
  <c r="E4" i="6"/>
  <c r="E6"/>
  <c r="E6" i="7"/>
  <c r="E4"/>
  <c r="E5" i="8"/>
  <c r="E6"/>
  <c r="H6" s="1"/>
  <c r="E4" i="9"/>
  <c r="E6"/>
  <c r="E5" i="10"/>
  <c r="E6"/>
  <c r="E6" i="2"/>
  <c r="E4"/>
  <c r="E5" i="3"/>
  <c r="H5" s="1"/>
  <c r="E4" i="4"/>
  <c r="H4" s="1"/>
  <c r="E4" i="5"/>
  <c r="E5" i="6"/>
  <c r="E5" i="7"/>
  <c r="E4" i="8"/>
  <c r="H4" s="1"/>
  <c r="E5" i="9"/>
  <c r="E4" i="10"/>
  <c r="H4" s="1"/>
  <c r="E5" i="2"/>
  <c r="H5" s="1"/>
  <c r="H5" i="10" l="1"/>
  <c r="H4" i="5"/>
  <c r="H6" i="2"/>
  <c r="H6" i="7"/>
  <c r="H6" i="5"/>
  <c r="H6" i="10"/>
  <c r="H6" i="9"/>
  <c r="H5"/>
  <c r="H4"/>
  <c r="H5" i="8"/>
  <c r="H4" i="7"/>
  <c r="H5"/>
  <c r="H6" i="6"/>
  <c r="H5"/>
  <c r="H4"/>
  <c r="H4" i="3"/>
  <c r="H4" i="2"/>
</calcChain>
</file>

<file path=xl/sharedStrings.xml><?xml version="1.0" encoding="utf-8"?>
<sst xmlns="http://schemas.openxmlformats.org/spreadsheetml/2006/main" count="163" uniqueCount="34">
  <si>
    <t>岗位名称</t>
    <phoneticPr fontId="2" type="noConversion"/>
  </si>
  <si>
    <t>岗位代码</t>
    <phoneticPr fontId="2" type="noConversion"/>
  </si>
  <si>
    <t>准考证号</t>
    <phoneticPr fontId="2" type="noConversion"/>
  </si>
  <si>
    <t>A10</t>
  </si>
  <si>
    <t>A11</t>
    <phoneticPr fontId="2" type="noConversion"/>
  </si>
  <si>
    <t>A11</t>
  </si>
  <si>
    <t>A12</t>
    <phoneticPr fontId="2" type="noConversion"/>
  </si>
  <si>
    <t>A12</t>
  </si>
  <si>
    <t>A13</t>
    <phoneticPr fontId="2" type="noConversion"/>
  </si>
  <si>
    <t>A13</t>
  </si>
  <si>
    <t>A14</t>
  </si>
  <si>
    <t>A15</t>
  </si>
  <si>
    <t>A16</t>
  </si>
  <si>
    <t>白关镇人民政府下属事业站所综合管理</t>
    <phoneticPr fontId="2" type="noConversion"/>
  </si>
  <si>
    <t>A17</t>
  </si>
  <si>
    <t>A18</t>
  </si>
  <si>
    <t>面试成绩</t>
    <phoneticPr fontId="2" type="noConversion"/>
  </si>
  <si>
    <t>缺考</t>
    <phoneticPr fontId="1" type="noConversion"/>
  </si>
  <si>
    <t>笔试成绩</t>
    <phoneticPr fontId="1" type="noConversion"/>
  </si>
  <si>
    <t>原始分</t>
    <phoneticPr fontId="1" type="noConversion"/>
  </si>
  <si>
    <t>折合分（50%）</t>
    <phoneticPr fontId="1" type="noConversion"/>
  </si>
  <si>
    <t>排名</t>
    <phoneticPr fontId="1" type="noConversion"/>
  </si>
  <si>
    <t>排名</t>
    <phoneticPr fontId="1" type="noConversion"/>
  </si>
  <si>
    <t>综合
成绩</t>
    <phoneticPr fontId="1" type="noConversion"/>
  </si>
  <si>
    <t>综合
成绩</t>
    <phoneticPr fontId="1" type="noConversion"/>
  </si>
  <si>
    <t>株洲市芦淞区档案馆
文字综合</t>
    <phoneticPr fontId="2" type="noConversion"/>
  </si>
  <si>
    <t>贺家土街道办事处下属
事业站所财务管理</t>
    <phoneticPr fontId="2" type="noConversion"/>
  </si>
  <si>
    <t>贺家土街道办事处下属
事业站所综合管理</t>
    <phoneticPr fontId="2" type="noConversion"/>
  </si>
  <si>
    <t>庆云街道办事处下属
事业站所综合管理</t>
    <phoneticPr fontId="2" type="noConversion"/>
  </si>
  <si>
    <t>白关镇人民政府下属
事业站所财务管理</t>
    <phoneticPr fontId="2" type="noConversion"/>
  </si>
  <si>
    <t>白关镇人民政府下属
事业站所综合管理</t>
    <phoneticPr fontId="2" type="noConversion"/>
  </si>
  <si>
    <t>株洲市芦淞区数字化城市管理
监督指挥中心财务管理</t>
    <phoneticPr fontId="2" type="noConversion"/>
  </si>
  <si>
    <t>株洲市芦淞区经济研究中心
文字综合</t>
    <phoneticPr fontId="2" type="noConversion"/>
  </si>
  <si>
    <t>2020年株洲市芦淞区公开招聘事业单位工作人员面试成绩
和综合成绩公示（面向社会招聘岗位）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</si>
</sst>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0.00_);[Red]\(0.00\)"/>
  </numFmts>
  <fonts count="8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0"/>
      <name val="Arial"/>
      <family val="2"/>
    </font>
    <font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b/>
      <sz val="18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3" fillId="0" borderId="0">
      <alignment vertical="center"/>
    </xf>
    <xf numFmtId="0" fontId="4" fillId="0" borderId="0"/>
  </cellStyleXfs>
  <cellXfs count="44">
    <xf numFmtId="0" fontId="0" fillId="0" borderId="0" xfId="0"/>
    <xf numFmtId="0" fontId="6" fillId="0" borderId="1" xfId="0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176" fontId="6" fillId="0" borderId="3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176" fontId="6" fillId="0" borderId="1" xfId="1" applyNumberFormat="1" applyFont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6" fontId="6" fillId="0" borderId="3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76" fontId="5" fillId="0" borderId="3" xfId="0" applyNumberFormat="1" applyFont="1" applyBorder="1" applyAlignment="1">
      <alignment horizontal="center" vertical="center" wrapText="1"/>
    </xf>
    <xf numFmtId="176" fontId="5" fillId="0" borderId="3" xfId="0" applyNumberFormat="1" applyFont="1" applyBorder="1" applyAlignment="1">
      <alignment vertical="center"/>
    </xf>
    <xf numFmtId="176" fontId="5" fillId="0" borderId="1" xfId="0" applyNumberFormat="1" applyFont="1" applyBorder="1" applyAlignment="1">
      <alignment vertical="center"/>
    </xf>
    <xf numFmtId="176" fontId="5" fillId="0" borderId="7" xfId="0" applyNumberFormat="1" applyFont="1" applyBorder="1" applyAlignment="1">
      <alignment vertical="center"/>
    </xf>
    <xf numFmtId="49" fontId="6" fillId="0" borderId="3" xfId="0" applyNumberFormat="1" applyFont="1" applyFill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176" fontId="6" fillId="0" borderId="3" xfId="1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9" fontId="6" fillId="0" borderId="7" xfId="0" applyNumberFormat="1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 wrapText="1"/>
    </xf>
    <xf numFmtId="176" fontId="6" fillId="0" borderId="7" xfId="1" applyNumberFormat="1" applyFont="1" applyBorder="1" applyAlignment="1">
      <alignment horizontal="center" vertical="center" wrapText="1"/>
    </xf>
    <xf numFmtId="176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176" fontId="6" fillId="0" borderId="7" xfId="0" applyNumberFormat="1" applyFont="1" applyBorder="1" applyAlignment="1">
      <alignment horizontal="center" vertical="center" wrapText="1"/>
    </xf>
    <xf numFmtId="176" fontId="6" fillId="0" borderId="3" xfId="0" applyNumberFormat="1" applyFont="1" applyFill="1" applyBorder="1" applyAlignment="1">
      <alignment horizontal="center" vertical="center" wrapText="1"/>
    </xf>
    <xf numFmtId="176" fontId="6" fillId="0" borderId="7" xfId="0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76" fontId="6" fillId="0" borderId="5" xfId="0" applyNumberFormat="1" applyFont="1" applyBorder="1" applyAlignment="1">
      <alignment horizontal="center" vertical="center" wrapText="1"/>
    </xf>
    <xf numFmtId="176" fontId="6" fillId="0" borderId="6" xfId="0" applyNumberFormat="1" applyFont="1" applyBorder="1" applyAlignment="1">
      <alignment horizontal="center" vertical="center" wrapText="1"/>
    </xf>
    <xf numFmtId="176" fontId="6" fillId="0" borderId="4" xfId="0" applyNumberFormat="1" applyFont="1" applyBorder="1" applyAlignment="1">
      <alignment horizontal="center" vertical="center" wrapText="1"/>
    </xf>
    <xf numFmtId="176" fontId="6" fillId="0" borderId="3" xfId="0" applyNumberFormat="1" applyFont="1" applyBorder="1" applyAlignment="1">
      <alignment horizontal="center" vertical="center" wrapText="1"/>
    </xf>
  </cellXfs>
  <cellStyles count="3">
    <cellStyle name="常规" xfId="0" builtinId="0"/>
    <cellStyle name="常规 2" xfId="1"/>
    <cellStyle name="常规 3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6"/>
  <sheetViews>
    <sheetView workbookViewId="0">
      <selection activeCell="J3" sqref="J3"/>
    </sheetView>
  </sheetViews>
  <sheetFormatPr defaultRowHeight="13.5"/>
  <cols>
    <col min="1" max="1" width="23.125" style="13" customWidth="1"/>
    <col min="2" max="2" width="6.125" style="13" customWidth="1"/>
    <col min="3" max="3" width="11.125" style="13" customWidth="1"/>
    <col min="4" max="4" width="7.125" style="13" customWidth="1"/>
    <col min="5" max="5" width="8.25" style="13" customWidth="1"/>
    <col min="6" max="6" width="7.125" style="13" customWidth="1"/>
    <col min="7" max="7" width="8.25" style="13" customWidth="1"/>
    <col min="8" max="8" width="7.375" style="13" customWidth="1"/>
    <col min="9" max="9" width="6.875" style="13" customWidth="1"/>
    <col min="10" max="16384" width="9" style="13"/>
  </cols>
  <sheetData>
    <row r="1" spans="1:9" ht="51" customHeight="1">
      <c r="A1" s="34" t="s">
        <v>33</v>
      </c>
      <c r="B1" s="34"/>
      <c r="C1" s="34"/>
      <c r="D1" s="34"/>
      <c r="E1" s="34"/>
      <c r="F1" s="34"/>
      <c r="G1" s="34"/>
      <c r="H1" s="34"/>
      <c r="I1" s="34"/>
    </row>
    <row r="2" spans="1:9" ht="43.5" customHeight="1">
      <c r="A2" s="35" t="s">
        <v>0</v>
      </c>
      <c r="B2" s="35" t="s">
        <v>1</v>
      </c>
      <c r="C2" s="37" t="s">
        <v>2</v>
      </c>
      <c r="D2" s="39" t="s">
        <v>18</v>
      </c>
      <c r="E2" s="39"/>
      <c r="F2" s="40" t="s">
        <v>16</v>
      </c>
      <c r="G2" s="41"/>
      <c r="H2" s="42" t="s">
        <v>24</v>
      </c>
      <c r="I2" s="37" t="s">
        <v>21</v>
      </c>
    </row>
    <row r="3" spans="1:9" ht="43.5" customHeight="1">
      <c r="A3" s="36"/>
      <c r="B3" s="36"/>
      <c r="C3" s="38"/>
      <c r="D3" s="6" t="s">
        <v>19</v>
      </c>
      <c r="E3" s="6" t="s">
        <v>20</v>
      </c>
      <c r="F3" s="6" t="s">
        <v>19</v>
      </c>
      <c r="G3" s="6" t="s">
        <v>20</v>
      </c>
      <c r="H3" s="43"/>
      <c r="I3" s="38"/>
    </row>
    <row r="4" spans="1:9" ht="39.75" customHeight="1" thickBot="1">
      <c r="A4" s="24" t="s">
        <v>25</v>
      </c>
      <c r="B4" s="25" t="s">
        <v>3</v>
      </c>
      <c r="C4" s="26">
        <v>202010003</v>
      </c>
      <c r="D4" s="19">
        <v>84.85</v>
      </c>
      <c r="E4" s="27">
        <f>D4*0.5</f>
        <v>42.424999999999997</v>
      </c>
      <c r="F4" s="28">
        <v>80.5</v>
      </c>
      <c r="G4" s="27">
        <f>F4*0.5</f>
        <v>40.25</v>
      </c>
      <c r="H4" s="27">
        <f>E4+G4</f>
        <v>82.674999999999997</v>
      </c>
      <c r="I4" s="29">
        <v>1</v>
      </c>
    </row>
    <row r="5" spans="1:9" ht="39.75" customHeight="1">
      <c r="A5" s="20" t="s">
        <v>25</v>
      </c>
      <c r="B5" s="7" t="s">
        <v>3</v>
      </c>
      <c r="C5" s="21">
        <v>202010017</v>
      </c>
      <c r="D5" s="17">
        <v>87.45</v>
      </c>
      <c r="E5" s="22">
        <f>D5*0.5</f>
        <v>43.725000000000001</v>
      </c>
      <c r="F5" s="16">
        <v>76.2</v>
      </c>
      <c r="G5" s="22">
        <f>F5*0.5</f>
        <v>38.1</v>
      </c>
      <c r="H5" s="22">
        <f>E5+G5</f>
        <v>81.825000000000003</v>
      </c>
      <c r="I5" s="23">
        <v>2</v>
      </c>
    </row>
    <row r="6" spans="1:9" ht="39.75" customHeight="1">
      <c r="A6" s="5" t="s">
        <v>25</v>
      </c>
      <c r="B6" s="4" t="s">
        <v>3</v>
      </c>
      <c r="C6" s="3">
        <v>202010010</v>
      </c>
      <c r="D6" s="18">
        <v>85.75</v>
      </c>
      <c r="E6" s="10">
        <f t="shared" ref="E6" si="0">D6*0.5</f>
        <v>42.875</v>
      </c>
      <c r="F6" s="14">
        <v>77.7</v>
      </c>
      <c r="G6" s="10">
        <f t="shared" ref="G6" si="1">F6*0.5</f>
        <v>38.85</v>
      </c>
      <c r="H6" s="10">
        <f t="shared" ref="H6" si="2">E6+G6</f>
        <v>81.724999999999994</v>
      </c>
      <c r="I6" s="15">
        <v>3</v>
      </c>
    </row>
  </sheetData>
  <mergeCells count="8">
    <mergeCell ref="A1:I1"/>
    <mergeCell ref="A2:A3"/>
    <mergeCell ref="B2:B3"/>
    <mergeCell ref="C2:C3"/>
    <mergeCell ref="D2:E2"/>
    <mergeCell ref="F2:G2"/>
    <mergeCell ref="I2:I3"/>
    <mergeCell ref="H2:H3"/>
  </mergeCells>
  <phoneticPr fontId="1" type="noConversion"/>
  <printOptions horizontalCentered="1"/>
  <pageMargins left="0.39370078740157483" right="0.39370078740157483" top="0.74803149606299213" bottom="0.55118110236220474" header="0.31496062992125984" footer="0.31496062992125984"/>
  <pageSetup paperSize="9" orientation="portrait" verticalDpi="0" r:id="rId1"/>
  <headerFooter>
    <oddFooter>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I6"/>
  <sheetViews>
    <sheetView workbookViewId="0">
      <selection activeCell="J3" sqref="J3"/>
    </sheetView>
  </sheetViews>
  <sheetFormatPr defaultRowHeight="13.5"/>
  <cols>
    <col min="1" max="1" width="25" style="13" customWidth="1"/>
    <col min="2" max="2" width="6.125" style="13" customWidth="1"/>
    <col min="3" max="3" width="11.125" style="13" customWidth="1"/>
    <col min="4" max="4" width="7.125" style="13" customWidth="1"/>
    <col min="5" max="5" width="8.25" style="13" customWidth="1"/>
    <col min="6" max="6" width="7.125" style="13" customWidth="1"/>
    <col min="7" max="7" width="8.25" style="13" customWidth="1"/>
    <col min="8" max="8" width="7.375" style="13" customWidth="1"/>
    <col min="9" max="9" width="6.875" style="13" customWidth="1"/>
    <col min="10" max="16384" width="9" style="13"/>
  </cols>
  <sheetData>
    <row r="1" spans="1:9" ht="51" customHeight="1">
      <c r="A1" s="34" t="s">
        <v>33</v>
      </c>
      <c r="B1" s="34"/>
      <c r="C1" s="34"/>
      <c r="D1" s="34"/>
      <c r="E1" s="34"/>
      <c r="F1" s="34"/>
      <c r="G1" s="34"/>
      <c r="H1" s="34"/>
      <c r="I1" s="34"/>
    </row>
    <row r="2" spans="1:9" ht="41.25" customHeight="1">
      <c r="A2" s="35" t="s">
        <v>0</v>
      </c>
      <c r="B2" s="35" t="s">
        <v>1</v>
      </c>
      <c r="C2" s="37" t="s">
        <v>2</v>
      </c>
      <c r="D2" s="39" t="s">
        <v>18</v>
      </c>
      <c r="E2" s="39"/>
      <c r="F2" s="40" t="s">
        <v>16</v>
      </c>
      <c r="G2" s="41"/>
      <c r="H2" s="42" t="s">
        <v>24</v>
      </c>
      <c r="I2" s="37" t="s">
        <v>22</v>
      </c>
    </row>
    <row r="3" spans="1:9" ht="41.25" customHeight="1">
      <c r="A3" s="36"/>
      <c r="B3" s="36"/>
      <c r="C3" s="38"/>
      <c r="D3" s="6" t="s">
        <v>19</v>
      </c>
      <c r="E3" s="6" t="s">
        <v>20</v>
      </c>
      <c r="F3" s="6" t="s">
        <v>19</v>
      </c>
      <c r="G3" s="6" t="s">
        <v>20</v>
      </c>
      <c r="H3" s="43"/>
      <c r="I3" s="38"/>
    </row>
    <row r="4" spans="1:9" ht="39.75" customHeight="1" thickBot="1">
      <c r="A4" s="25" t="s">
        <v>32</v>
      </c>
      <c r="B4" s="25" t="s">
        <v>4</v>
      </c>
      <c r="C4" s="30">
        <v>202011002</v>
      </c>
      <c r="D4" s="19">
        <v>84.7</v>
      </c>
      <c r="E4" s="31">
        <f>D4*0.5</f>
        <v>42.35</v>
      </c>
      <c r="F4" s="28">
        <v>84.6</v>
      </c>
      <c r="G4" s="31">
        <f>F4*0.5</f>
        <v>42.3</v>
      </c>
      <c r="H4" s="31">
        <f>E4+G4</f>
        <v>84.65</v>
      </c>
      <c r="I4" s="29">
        <v>1</v>
      </c>
    </row>
    <row r="5" spans="1:9" ht="39.75" customHeight="1">
      <c r="A5" s="7" t="s">
        <v>32</v>
      </c>
      <c r="B5" s="7" t="s">
        <v>5</v>
      </c>
      <c r="C5" s="6">
        <v>202011061</v>
      </c>
      <c r="D5" s="17">
        <v>85.4</v>
      </c>
      <c r="E5" s="8">
        <f>D5*0.5</f>
        <v>42.7</v>
      </c>
      <c r="F5" s="16">
        <v>78.8</v>
      </c>
      <c r="G5" s="8">
        <f>F5*0.5</f>
        <v>39.4</v>
      </c>
      <c r="H5" s="8">
        <f>E5+G5</f>
        <v>82.1</v>
      </c>
      <c r="I5" s="23">
        <v>2</v>
      </c>
    </row>
    <row r="6" spans="1:9" ht="39.75" customHeight="1">
      <c r="A6" s="4" t="s">
        <v>32</v>
      </c>
      <c r="B6" s="4" t="s">
        <v>5</v>
      </c>
      <c r="C6" s="1">
        <v>202011039</v>
      </c>
      <c r="D6" s="18">
        <v>85.05</v>
      </c>
      <c r="E6" s="8">
        <f t="shared" ref="E6" si="0">D6*0.5</f>
        <v>42.524999999999999</v>
      </c>
      <c r="F6" s="14">
        <v>78.2</v>
      </c>
      <c r="G6" s="8">
        <f t="shared" ref="G6" si="1">F6*0.5</f>
        <v>39.1</v>
      </c>
      <c r="H6" s="8">
        <f t="shared" ref="H6" si="2">E6+G6</f>
        <v>81.625</v>
      </c>
      <c r="I6" s="15">
        <v>3</v>
      </c>
    </row>
  </sheetData>
  <mergeCells count="8">
    <mergeCell ref="A1:I1"/>
    <mergeCell ref="A2:A3"/>
    <mergeCell ref="B2:B3"/>
    <mergeCell ref="C2:C3"/>
    <mergeCell ref="D2:E2"/>
    <mergeCell ref="F2:G2"/>
    <mergeCell ref="I2:I3"/>
    <mergeCell ref="H2:H3"/>
  </mergeCells>
  <phoneticPr fontId="1" type="noConversion"/>
  <printOptions horizontalCentered="1"/>
  <pageMargins left="0.39370078740157483" right="0.39370078740157483" top="0.74803149606299213" bottom="0.55118110236220474" header="0.31496062992125984" footer="0.31496062992125984"/>
  <pageSetup paperSize="9" orientation="portrait" verticalDpi="0" r:id="rId1"/>
  <headerFooter>
    <oddFooter>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I6"/>
  <sheetViews>
    <sheetView workbookViewId="0">
      <selection activeCell="J3" sqref="J3"/>
    </sheetView>
  </sheetViews>
  <sheetFormatPr defaultRowHeight="13.5"/>
  <cols>
    <col min="1" max="1" width="26.875" style="13" customWidth="1"/>
    <col min="2" max="2" width="6.125" style="13" customWidth="1"/>
    <col min="3" max="3" width="10.625" style="13" customWidth="1"/>
    <col min="4" max="4" width="7.125" style="13" customWidth="1"/>
    <col min="5" max="5" width="8.25" style="13" customWidth="1"/>
    <col min="6" max="6" width="7.125" style="13" customWidth="1"/>
    <col min="7" max="7" width="8.25" style="13" customWidth="1"/>
    <col min="8" max="8" width="7.375" style="13" customWidth="1"/>
    <col min="9" max="9" width="6.875" style="13" customWidth="1"/>
    <col min="10" max="16384" width="9" style="13"/>
  </cols>
  <sheetData>
    <row r="1" spans="1:9" ht="51" customHeight="1">
      <c r="A1" s="34" t="s">
        <v>33</v>
      </c>
      <c r="B1" s="34"/>
      <c r="C1" s="34"/>
      <c r="D1" s="34"/>
      <c r="E1" s="34"/>
      <c r="F1" s="34"/>
      <c r="G1" s="34"/>
      <c r="H1" s="34"/>
      <c r="I1" s="34"/>
    </row>
    <row r="2" spans="1:9" ht="41.25" customHeight="1">
      <c r="A2" s="35" t="s">
        <v>0</v>
      </c>
      <c r="B2" s="35" t="s">
        <v>1</v>
      </c>
      <c r="C2" s="37" t="s">
        <v>2</v>
      </c>
      <c r="D2" s="39" t="s">
        <v>18</v>
      </c>
      <c r="E2" s="39"/>
      <c r="F2" s="40" t="s">
        <v>16</v>
      </c>
      <c r="G2" s="41"/>
      <c r="H2" s="42" t="s">
        <v>24</v>
      </c>
      <c r="I2" s="37" t="s">
        <v>22</v>
      </c>
    </row>
    <row r="3" spans="1:9" ht="41.25" customHeight="1">
      <c r="A3" s="36"/>
      <c r="B3" s="36"/>
      <c r="C3" s="38"/>
      <c r="D3" s="6" t="s">
        <v>19</v>
      </c>
      <c r="E3" s="6" t="s">
        <v>20</v>
      </c>
      <c r="F3" s="6" t="s">
        <v>19</v>
      </c>
      <c r="G3" s="6" t="s">
        <v>20</v>
      </c>
      <c r="H3" s="43"/>
      <c r="I3" s="38"/>
    </row>
    <row r="4" spans="1:9" ht="39.75" customHeight="1" thickBot="1">
      <c r="A4" s="25" t="s">
        <v>31</v>
      </c>
      <c r="B4" s="25" t="s">
        <v>7</v>
      </c>
      <c r="C4" s="30">
        <v>202012015</v>
      </c>
      <c r="D4" s="19">
        <v>79.3</v>
      </c>
      <c r="E4" s="31">
        <f>D4*0.5</f>
        <v>39.65</v>
      </c>
      <c r="F4" s="28">
        <v>80.599999999999994</v>
      </c>
      <c r="G4" s="31">
        <f>F4*0.5</f>
        <v>40.299999999999997</v>
      </c>
      <c r="H4" s="31">
        <f>E4+G4</f>
        <v>79.949999999999989</v>
      </c>
      <c r="I4" s="29">
        <v>1</v>
      </c>
    </row>
    <row r="5" spans="1:9" ht="39.75" customHeight="1">
      <c r="A5" s="7" t="s">
        <v>31</v>
      </c>
      <c r="B5" s="7" t="s">
        <v>7</v>
      </c>
      <c r="C5" s="6">
        <v>202012019</v>
      </c>
      <c r="D5" s="17">
        <v>73.099999999999994</v>
      </c>
      <c r="E5" s="8">
        <f>D5*0.5</f>
        <v>36.549999999999997</v>
      </c>
      <c r="F5" s="16">
        <v>75.400000000000006</v>
      </c>
      <c r="G5" s="8">
        <f t="shared" ref="G5" si="0">F5*0.5</f>
        <v>37.700000000000003</v>
      </c>
      <c r="H5" s="8">
        <f t="shared" ref="H5" si="1">E5+G5</f>
        <v>74.25</v>
      </c>
      <c r="I5" s="23">
        <v>2</v>
      </c>
    </row>
    <row r="6" spans="1:9" ht="39.75" customHeight="1">
      <c r="A6" s="4" t="s">
        <v>31</v>
      </c>
      <c r="B6" s="4" t="s">
        <v>6</v>
      </c>
      <c r="C6" s="6">
        <v>202012001</v>
      </c>
      <c r="D6" s="17">
        <v>76.099999999999994</v>
      </c>
      <c r="E6" s="8">
        <f t="shared" ref="E6" si="2">D6*0.5</f>
        <v>38.049999999999997</v>
      </c>
      <c r="F6" s="16" t="s">
        <v>17</v>
      </c>
      <c r="G6" s="8"/>
      <c r="H6" s="8"/>
      <c r="I6" s="23"/>
    </row>
  </sheetData>
  <mergeCells count="8">
    <mergeCell ref="A1:I1"/>
    <mergeCell ref="A2:A3"/>
    <mergeCell ref="B2:B3"/>
    <mergeCell ref="C2:C3"/>
    <mergeCell ref="D2:E2"/>
    <mergeCell ref="F2:G2"/>
    <mergeCell ref="I2:I3"/>
    <mergeCell ref="H2:H3"/>
  </mergeCells>
  <phoneticPr fontId="1" type="noConversion"/>
  <printOptions horizontalCentered="1"/>
  <pageMargins left="0.39370078740157483" right="0.39370078740157483" top="0.74803149606299213" bottom="0.55118110236220474" header="0.31496062992125984" footer="0.31496062992125984"/>
  <pageSetup paperSize="9" orientation="portrait" verticalDpi="0" r:id="rId1"/>
  <headerFooter>
    <oddFooter>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I6"/>
  <sheetViews>
    <sheetView workbookViewId="0">
      <selection activeCell="J3" sqref="J3"/>
    </sheetView>
  </sheetViews>
  <sheetFormatPr defaultRowHeight="13.5"/>
  <cols>
    <col min="1" max="1" width="23.125" style="13" customWidth="1"/>
    <col min="2" max="2" width="6.125" style="13" customWidth="1"/>
    <col min="3" max="3" width="11.125" style="13" customWidth="1"/>
    <col min="4" max="4" width="7.125" style="13" customWidth="1"/>
    <col min="5" max="5" width="8.25" style="13" customWidth="1"/>
    <col min="6" max="6" width="7.125" style="13" customWidth="1"/>
    <col min="7" max="7" width="8.25" style="13" customWidth="1"/>
    <col min="8" max="8" width="7.375" style="13" customWidth="1"/>
    <col min="9" max="9" width="6.875" style="13" customWidth="1"/>
    <col min="10" max="16384" width="9" style="13"/>
  </cols>
  <sheetData>
    <row r="1" spans="1:9" ht="51" customHeight="1">
      <c r="A1" s="34" t="s">
        <v>33</v>
      </c>
      <c r="B1" s="34"/>
      <c r="C1" s="34"/>
      <c r="D1" s="34"/>
      <c r="E1" s="34"/>
      <c r="F1" s="34"/>
      <c r="G1" s="34"/>
      <c r="H1" s="34"/>
      <c r="I1" s="34"/>
    </row>
    <row r="2" spans="1:9" ht="41.25" customHeight="1">
      <c r="A2" s="35" t="s">
        <v>0</v>
      </c>
      <c r="B2" s="35" t="s">
        <v>1</v>
      </c>
      <c r="C2" s="37" t="s">
        <v>2</v>
      </c>
      <c r="D2" s="39" t="s">
        <v>18</v>
      </c>
      <c r="E2" s="39"/>
      <c r="F2" s="40" t="s">
        <v>16</v>
      </c>
      <c r="G2" s="41"/>
      <c r="H2" s="42" t="s">
        <v>24</v>
      </c>
      <c r="I2" s="37" t="s">
        <v>22</v>
      </c>
    </row>
    <row r="3" spans="1:9" ht="41.25" customHeight="1">
      <c r="A3" s="36"/>
      <c r="B3" s="36"/>
      <c r="C3" s="38"/>
      <c r="D3" s="6" t="s">
        <v>19</v>
      </c>
      <c r="E3" s="6" t="s">
        <v>20</v>
      </c>
      <c r="F3" s="6" t="s">
        <v>19</v>
      </c>
      <c r="G3" s="6" t="s">
        <v>20</v>
      </c>
      <c r="H3" s="43"/>
      <c r="I3" s="38"/>
    </row>
    <row r="4" spans="1:9" ht="39.75" customHeight="1" thickBot="1">
      <c r="A4" s="25" t="s">
        <v>26</v>
      </c>
      <c r="B4" s="25" t="s">
        <v>8</v>
      </c>
      <c r="C4" s="26">
        <v>202013001</v>
      </c>
      <c r="D4" s="19">
        <v>73.3</v>
      </c>
      <c r="E4" s="27">
        <f>D4*0.5</f>
        <v>36.65</v>
      </c>
      <c r="F4" s="28">
        <v>80.599999999999994</v>
      </c>
      <c r="G4" s="27">
        <f>F4*0.5</f>
        <v>40.299999999999997</v>
      </c>
      <c r="H4" s="27">
        <f>E4+G4</f>
        <v>76.949999999999989</v>
      </c>
      <c r="I4" s="29">
        <v>1</v>
      </c>
    </row>
    <row r="5" spans="1:9" ht="39.75" customHeight="1">
      <c r="A5" s="7" t="s">
        <v>26</v>
      </c>
      <c r="B5" s="7" t="s">
        <v>9</v>
      </c>
      <c r="C5" s="21">
        <v>202013008</v>
      </c>
      <c r="D5" s="17">
        <v>72.7</v>
      </c>
      <c r="E5" s="22">
        <f>D5*0.5</f>
        <v>36.35</v>
      </c>
      <c r="F5" s="16">
        <v>77</v>
      </c>
      <c r="G5" s="22">
        <f>F5*0.5</f>
        <v>38.5</v>
      </c>
      <c r="H5" s="22">
        <f>E5+G5</f>
        <v>74.849999999999994</v>
      </c>
      <c r="I5" s="23">
        <v>2</v>
      </c>
    </row>
    <row r="6" spans="1:9" ht="39.75" customHeight="1">
      <c r="A6" s="4" t="s">
        <v>26</v>
      </c>
      <c r="B6" s="4" t="s">
        <v>9</v>
      </c>
      <c r="C6" s="3">
        <v>202013003</v>
      </c>
      <c r="D6" s="18">
        <v>73.3</v>
      </c>
      <c r="E6" s="10">
        <f t="shared" ref="E6" si="0">D6*0.5</f>
        <v>36.65</v>
      </c>
      <c r="F6" s="14">
        <v>75.400000000000006</v>
      </c>
      <c r="G6" s="10">
        <f t="shared" ref="G6" si="1">F6*0.5</f>
        <v>37.700000000000003</v>
      </c>
      <c r="H6" s="10">
        <f t="shared" ref="H6" si="2">E6+G6</f>
        <v>74.349999999999994</v>
      </c>
      <c r="I6" s="15">
        <v>3</v>
      </c>
    </row>
  </sheetData>
  <mergeCells count="8">
    <mergeCell ref="A1:I1"/>
    <mergeCell ref="A2:A3"/>
    <mergeCell ref="B2:B3"/>
    <mergeCell ref="C2:C3"/>
    <mergeCell ref="D2:E2"/>
    <mergeCell ref="F2:G2"/>
    <mergeCell ref="I2:I3"/>
    <mergeCell ref="H2:H3"/>
  </mergeCells>
  <phoneticPr fontId="1" type="noConversion"/>
  <printOptions horizontalCentered="1"/>
  <pageMargins left="0.39370078740157483" right="0.39370078740157483" top="0.74803149606299213" bottom="0.55118110236220474" header="0.31496062992125984" footer="0.31496062992125984"/>
  <pageSetup paperSize="9" orientation="portrait" verticalDpi="0" r:id="rId1"/>
  <headerFooter>
    <oddFooter>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I6"/>
  <sheetViews>
    <sheetView workbookViewId="0">
      <selection activeCell="J3" sqref="J3"/>
    </sheetView>
  </sheetViews>
  <sheetFormatPr defaultRowHeight="13.5"/>
  <cols>
    <col min="1" max="1" width="23.125" style="13" customWidth="1"/>
    <col min="2" max="2" width="6.125" style="13" customWidth="1"/>
    <col min="3" max="3" width="11.125" style="13" customWidth="1"/>
    <col min="4" max="4" width="7.125" style="13" customWidth="1"/>
    <col min="5" max="5" width="8.25" style="13" customWidth="1"/>
    <col min="6" max="6" width="7.125" style="13" customWidth="1"/>
    <col min="7" max="7" width="8.25" style="13" customWidth="1"/>
    <col min="8" max="8" width="7.375" style="13" customWidth="1"/>
    <col min="9" max="9" width="6.875" style="13" customWidth="1"/>
    <col min="10" max="16384" width="9" style="13"/>
  </cols>
  <sheetData>
    <row r="1" spans="1:9" ht="51" customHeight="1">
      <c r="A1" s="34" t="s">
        <v>33</v>
      </c>
      <c r="B1" s="34"/>
      <c r="C1" s="34"/>
      <c r="D1" s="34"/>
      <c r="E1" s="34"/>
      <c r="F1" s="34"/>
      <c r="G1" s="34"/>
      <c r="H1" s="34"/>
      <c r="I1" s="34"/>
    </row>
    <row r="2" spans="1:9" ht="41.25" customHeight="1">
      <c r="A2" s="35" t="s">
        <v>0</v>
      </c>
      <c r="B2" s="35" t="s">
        <v>1</v>
      </c>
      <c r="C2" s="37" t="s">
        <v>2</v>
      </c>
      <c r="D2" s="39" t="s">
        <v>18</v>
      </c>
      <c r="E2" s="39"/>
      <c r="F2" s="40" t="s">
        <v>16</v>
      </c>
      <c r="G2" s="41"/>
      <c r="H2" s="42" t="s">
        <v>24</v>
      </c>
      <c r="I2" s="37" t="s">
        <v>22</v>
      </c>
    </row>
    <row r="3" spans="1:9" ht="41.25" customHeight="1">
      <c r="A3" s="36"/>
      <c r="B3" s="36"/>
      <c r="C3" s="38"/>
      <c r="D3" s="6" t="s">
        <v>19</v>
      </c>
      <c r="E3" s="6" t="s">
        <v>20</v>
      </c>
      <c r="F3" s="6" t="s">
        <v>19</v>
      </c>
      <c r="G3" s="6" t="s">
        <v>20</v>
      </c>
      <c r="H3" s="43"/>
      <c r="I3" s="38"/>
    </row>
    <row r="4" spans="1:9" ht="39.75" customHeight="1" thickBot="1">
      <c r="A4" s="30" t="s">
        <v>27</v>
      </c>
      <c r="B4" s="25" t="s">
        <v>10</v>
      </c>
      <c r="C4" s="30">
        <v>202014275</v>
      </c>
      <c r="D4" s="19">
        <v>72.650000000000006</v>
      </c>
      <c r="E4" s="33">
        <f>D4*0.5</f>
        <v>36.325000000000003</v>
      </c>
      <c r="F4" s="19">
        <v>79</v>
      </c>
      <c r="G4" s="33">
        <f>F4*0.5</f>
        <v>39.5</v>
      </c>
      <c r="H4" s="33">
        <f>E4+G4</f>
        <v>75.825000000000003</v>
      </c>
      <c r="I4" s="29">
        <v>1</v>
      </c>
    </row>
    <row r="5" spans="1:9" ht="39.75" customHeight="1">
      <c r="A5" s="6" t="s">
        <v>27</v>
      </c>
      <c r="B5" s="7" t="s">
        <v>10</v>
      </c>
      <c r="C5" s="7">
        <v>202014060</v>
      </c>
      <c r="D5" s="17">
        <v>72.8</v>
      </c>
      <c r="E5" s="32">
        <f>D5*0.5</f>
        <v>36.4</v>
      </c>
      <c r="F5" s="17">
        <v>77.400000000000006</v>
      </c>
      <c r="G5" s="32">
        <f>F5*0.5</f>
        <v>38.700000000000003</v>
      </c>
      <c r="H5" s="32">
        <f>E5+G5</f>
        <v>75.099999999999994</v>
      </c>
      <c r="I5" s="23">
        <v>2</v>
      </c>
    </row>
    <row r="6" spans="1:9" ht="39.75" customHeight="1">
      <c r="A6" s="1" t="s">
        <v>27</v>
      </c>
      <c r="B6" s="4" t="s">
        <v>10</v>
      </c>
      <c r="C6" s="1">
        <v>202014300</v>
      </c>
      <c r="D6" s="18">
        <v>71.05</v>
      </c>
      <c r="E6" s="11">
        <f t="shared" ref="E6" si="0">D6*0.5</f>
        <v>35.524999999999999</v>
      </c>
      <c r="F6" s="18">
        <v>79</v>
      </c>
      <c r="G6" s="11">
        <f t="shared" ref="G6" si="1">F6*0.5</f>
        <v>39.5</v>
      </c>
      <c r="H6" s="11">
        <f t="shared" ref="H6" si="2">E6+G6</f>
        <v>75.025000000000006</v>
      </c>
      <c r="I6" s="15">
        <v>3</v>
      </c>
    </row>
  </sheetData>
  <mergeCells count="8">
    <mergeCell ref="A1:I1"/>
    <mergeCell ref="A2:A3"/>
    <mergeCell ref="B2:B3"/>
    <mergeCell ref="C2:C3"/>
    <mergeCell ref="D2:E2"/>
    <mergeCell ref="F2:G2"/>
    <mergeCell ref="I2:I3"/>
    <mergeCell ref="H2:H3"/>
  </mergeCells>
  <phoneticPr fontId="1" type="noConversion"/>
  <printOptions horizontalCentered="1"/>
  <pageMargins left="0.39370078740157483" right="0.39370078740157483" top="0.74803149606299213" bottom="0.55118110236220474" header="0.31496062992125984" footer="0.31496062992125984"/>
  <pageSetup paperSize="9" orientation="portrait" verticalDpi="0" r:id="rId1"/>
  <headerFooter>
    <oddFooter>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I6"/>
  <sheetViews>
    <sheetView workbookViewId="0">
      <selection activeCell="J3" sqref="J3"/>
    </sheetView>
  </sheetViews>
  <sheetFormatPr defaultRowHeight="13.5"/>
  <cols>
    <col min="1" max="1" width="21.625" style="13" customWidth="1"/>
    <col min="2" max="2" width="6.125" style="13" customWidth="1"/>
    <col min="3" max="3" width="11.125" style="13" customWidth="1"/>
    <col min="4" max="4" width="7.125" style="13" customWidth="1"/>
    <col min="5" max="5" width="8.25" style="13" customWidth="1"/>
    <col min="6" max="6" width="7.125" style="13" customWidth="1"/>
    <col min="7" max="7" width="8.25" style="13" customWidth="1"/>
    <col min="8" max="8" width="7.375" style="13" customWidth="1"/>
    <col min="9" max="9" width="6.875" style="13" customWidth="1"/>
    <col min="10" max="16384" width="9" style="13"/>
  </cols>
  <sheetData>
    <row r="1" spans="1:9" ht="51" customHeight="1">
      <c r="A1" s="34" t="s">
        <v>33</v>
      </c>
      <c r="B1" s="34"/>
      <c r="C1" s="34"/>
      <c r="D1" s="34"/>
      <c r="E1" s="34"/>
      <c r="F1" s="34"/>
      <c r="G1" s="34"/>
      <c r="H1" s="34"/>
      <c r="I1" s="34"/>
    </row>
    <row r="2" spans="1:9" ht="41.25" customHeight="1">
      <c r="A2" s="35" t="s">
        <v>0</v>
      </c>
      <c r="B2" s="35" t="s">
        <v>1</v>
      </c>
      <c r="C2" s="37" t="s">
        <v>2</v>
      </c>
      <c r="D2" s="39" t="s">
        <v>18</v>
      </c>
      <c r="E2" s="39"/>
      <c r="F2" s="40" t="s">
        <v>16</v>
      </c>
      <c r="G2" s="41"/>
      <c r="H2" s="42" t="s">
        <v>24</v>
      </c>
      <c r="I2" s="37" t="s">
        <v>22</v>
      </c>
    </row>
    <row r="3" spans="1:9" ht="41.25" customHeight="1">
      <c r="A3" s="36"/>
      <c r="B3" s="36"/>
      <c r="C3" s="38"/>
      <c r="D3" s="6" t="s">
        <v>19</v>
      </c>
      <c r="E3" s="6" t="s">
        <v>20</v>
      </c>
      <c r="F3" s="6" t="s">
        <v>19</v>
      </c>
      <c r="G3" s="6" t="s">
        <v>20</v>
      </c>
      <c r="H3" s="43"/>
      <c r="I3" s="38"/>
    </row>
    <row r="4" spans="1:9" ht="39.75" customHeight="1" thickBot="1">
      <c r="A4" s="30" t="s">
        <v>28</v>
      </c>
      <c r="B4" s="30" t="s">
        <v>11</v>
      </c>
      <c r="C4" s="30">
        <v>202015022</v>
      </c>
      <c r="D4" s="19">
        <v>66.3</v>
      </c>
      <c r="E4" s="31">
        <f>D4*0.5</f>
        <v>33.15</v>
      </c>
      <c r="F4" s="19">
        <v>80.599999999999994</v>
      </c>
      <c r="G4" s="31">
        <f>F4*0.5</f>
        <v>40.299999999999997</v>
      </c>
      <c r="H4" s="31">
        <f>E4+G4</f>
        <v>73.449999999999989</v>
      </c>
      <c r="I4" s="29">
        <v>1</v>
      </c>
    </row>
    <row r="5" spans="1:9" ht="39.75" customHeight="1">
      <c r="A5" s="6" t="s">
        <v>28</v>
      </c>
      <c r="B5" s="6" t="s">
        <v>11</v>
      </c>
      <c r="C5" s="6">
        <v>202015020</v>
      </c>
      <c r="D5" s="17">
        <v>67.349999999999994</v>
      </c>
      <c r="E5" s="8">
        <f>D5*0.5</f>
        <v>33.674999999999997</v>
      </c>
      <c r="F5" s="17">
        <v>77.8</v>
      </c>
      <c r="G5" s="8">
        <f>F5*0.5</f>
        <v>38.9</v>
      </c>
      <c r="H5" s="8">
        <f>E5+G5</f>
        <v>72.574999999999989</v>
      </c>
      <c r="I5" s="23">
        <v>2</v>
      </c>
    </row>
    <row r="6" spans="1:9" ht="39.75" customHeight="1">
      <c r="A6" s="1" t="s">
        <v>28</v>
      </c>
      <c r="B6" s="1" t="s">
        <v>11</v>
      </c>
      <c r="C6" s="1">
        <v>202015013</v>
      </c>
      <c r="D6" s="18">
        <v>66.75</v>
      </c>
      <c r="E6" s="2">
        <f t="shared" ref="E6" si="0">D6*0.5</f>
        <v>33.375</v>
      </c>
      <c r="F6" s="18">
        <v>77</v>
      </c>
      <c r="G6" s="2">
        <f t="shared" ref="G6" si="1">F6*0.5</f>
        <v>38.5</v>
      </c>
      <c r="H6" s="2">
        <f t="shared" ref="H6" si="2">E6+G6</f>
        <v>71.875</v>
      </c>
      <c r="I6" s="15">
        <v>3</v>
      </c>
    </row>
  </sheetData>
  <mergeCells count="8">
    <mergeCell ref="A1:I1"/>
    <mergeCell ref="A2:A3"/>
    <mergeCell ref="B2:B3"/>
    <mergeCell ref="C2:C3"/>
    <mergeCell ref="D2:E2"/>
    <mergeCell ref="F2:G2"/>
    <mergeCell ref="I2:I3"/>
    <mergeCell ref="H2:H3"/>
  </mergeCells>
  <phoneticPr fontId="1" type="noConversion"/>
  <printOptions horizontalCentered="1"/>
  <pageMargins left="0.39370078740157483" right="0.39370078740157483" top="0.74803149606299213" bottom="0.55118110236220474" header="0.31496062992125984" footer="0.31496062992125984"/>
  <pageSetup paperSize="9" orientation="portrait" verticalDpi="0" r:id="rId1"/>
  <headerFooter>
    <oddFooter>第 &amp;P 页，共 &amp;N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I6"/>
  <sheetViews>
    <sheetView workbookViewId="0">
      <selection activeCell="J3" sqref="J3"/>
    </sheetView>
  </sheetViews>
  <sheetFormatPr defaultRowHeight="13.5"/>
  <cols>
    <col min="1" max="1" width="21.375" style="13" customWidth="1"/>
    <col min="2" max="2" width="6.125" style="13" customWidth="1"/>
    <col min="3" max="3" width="11.125" style="13" customWidth="1"/>
    <col min="4" max="4" width="7.125" style="13" customWidth="1"/>
    <col min="5" max="5" width="8.25" style="13" customWidth="1"/>
    <col min="6" max="6" width="7.125" style="13" customWidth="1"/>
    <col min="7" max="7" width="8.25" style="13" customWidth="1"/>
    <col min="8" max="8" width="7.375" style="13" customWidth="1"/>
    <col min="9" max="9" width="6.875" style="13" customWidth="1"/>
    <col min="10" max="16384" width="9" style="13"/>
  </cols>
  <sheetData>
    <row r="1" spans="1:9" ht="51" customHeight="1">
      <c r="A1" s="34" t="s">
        <v>33</v>
      </c>
      <c r="B1" s="34"/>
      <c r="C1" s="34"/>
      <c r="D1" s="34"/>
      <c r="E1" s="34"/>
      <c r="F1" s="34"/>
      <c r="G1" s="34"/>
      <c r="H1" s="34"/>
      <c r="I1" s="34"/>
    </row>
    <row r="2" spans="1:9" ht="41.25" customHeight="1">
      <c r="A2" s="35" t="s">
        <v>0</v>
      </c>
      <c r="B2" s="35" t="s">
        <v>1</v>
      </c>
      <c r="C2" s="37" t="s">
        <v>2</v>
      </c>
      <c r="D2" s="39" t="s">
        <v>18</v>
      </c>
      <c r="E2" s="39"/>
      <c r="F2" s="40" t="s">
        <v>16</v>
      </c>
      <c r="G2" s="41"/>
      <c r="H2" s="42" t="s">
        <v>24</v>
      </c>
      <c r="I2" s="37" t="s">
        <v>22</v>
      </c>
    </row>
    <row r="3" spans="1:9" ht="41.25" customHeight="1">
      <c r="A3" s="36"/>
      <c r="B3" s="36"/>
      <c r="C3" s="38"/>
      <c r="D3" s="6" t="s">
        <v>19</v>
      </c>
      <c r="E3" s="6" t="s">
        <v>20</v>
      </c>
      <c r="F3" s="6" t="s">
        <v>19</v>
      </c>
      <c r="G3" s="6" t="s">
        <v>20</v>
      </c>
      <c r="H3" s="43"/>
      <c r="I3" s="38"/>
    </row>
    <row r="4" spans="1:9" ht="39.75" customHeight="1" thickBot="1">
      <c r="A4" s="25" t="s">
        <v>29</v>
      </c>
      <c r="B4" s="25" t="s">
        <v>12</v>
      </c>
      <c r="C4" s="25">
        <v>202016005</v>
      </c>
      <c r="D4" s="19">
        <v>74.5</v>
      </c>
      <c r="E4" s="33">
        <f>D4*0.5</f>
        <v>37.25</v>
      </c>
      <c r="F4" s="19">
        <v>80.8</v>
      </c>
      <c r="G4" s="33">
        <f>F4*0.5</f>
        <v>40.4</v>
      </c>
      <c r="H4" s="33">
        <f>E4+G4</f>
        <v>77.650000000000006</v>
      </c>
      <c r="I4" s="29">
        <v>1</v>
      </c>
    </row>
    <row r="5" spans="1:9" ht="39.75" customHeight="1">
      <c r="A5" s="7" t="s">
        <v>29</v>
      </c>
      <c r="B5" s="7" t="s">
        <v>12</v>
      </c>
      <c r="C5" s="7">
        <v>202016003</v>
      </c>
      <c r="D5" s="17">
        <v>73.400000000000006</v>
      </c>
      <c r="E5" s="32">
        <f t="shared" ref="E5:E6" si="0">D5*0.5</f>
        <v>36.700000000000003</v>
      </c>
      <c r="F5" s="17">
        <v>76.5</v>
      </c>
      <c r="G5" s="32">
        <f t="shared" ref="G5:G6" si="1">F5*0.5</f>
        <v>38.25</v>
      </c>
      <c r="H5" s="32">
        <f t="shared" ref="H5:H6" si="2">E5+G5</f>
        <v>74.95</v>
      </c>
      <c r="I5" s="23">
        <v>2</v>
      </c>
    </row>
    <row r="6" spans="1:9" ht="39.75" customHeight="1">
      <c r="A6" s="4" t="s">
        <v>29</v>
      </c>
      <c r="B6" s="4" t="s">
        <v>12</v>
      </c>
      <c r="C6" s="4">
        <v>202016012</v>
      </c>
      <c r="D6" s="18">
        <v>71.099999999999994</v>
      </c>
      <c r="E6" s="11">
        <f t="shared" si="0"/>
        <v>35.549999999999997</v>
      </c>
      <c r="F6" s="18">
        <v>77.5</v>
      </c>
      <c r="G6" s="11">
        <f t="shared" si="1"/>
        <v>38.75</v>
      </c>
      <c r="H6" s="11">
        <f t="shared" si="2"/>
        <v>74.3</v>
      </c>
      <c r="I6" s="15">
        <v>3</v>
      </c>
    </row>
  </sheetData>
  <mergeCells count="8">
    <mergeCell ref="A1:I1"/>
    <mergeCell ref="A2:A3"/>
    <mergeCell ref="B2:B3"/>
    <mergeCell ref="C2:C3"/>
    <mergeCell ref="D2:E2"/>
    <mergeCell ref="F2:G2"/>
    <mergeCell ref="I2:I3"/>
    <mergeCell ref="H2:H3"/>
  </mergeCells>
  <phoneticPr fontId="1" type="noConversion"/>
  <printOptions horizontalCentered="1"/>
  <pageMargins left="0.39370078740157483" right="0.39370078740157483" top="0.74803149606299213" bottom="0.55118110236220474" header="0.31496062992125984" footer="0.31496062992125984"/>
  <pageSetup paperSize="9" orientation="portrait" verticalDpi="0" r:id="rId1"/>
  <headerFooter>
    <oddFooter>第 &amp;P 页，共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:I6"/>
  <sheetViews>
    <sheetView workbookViewId="0">
      <selection activeCell="M5" sqref="M5:M6"/>
    </sheetView>
  </sheetViews>
  <sheetFormatPr defaultRowHeight="13.5"/>
  <cols>
    <col min="1" max="1" width="21.875" style="13" customWidth="1"/>
    <col min="2" max="2" width="6.125" style="13" customWidth="1"/>
    <col min="3" max="3" width="11.125" style="13" customWidth="1"/>
    <col min="4" max="4" width="7.125" style="13" customWidth="1"/>
    <col min="5" max="5" width="8.25" style="13" customWidth="1"/>
    <col min="6" max="6" width="7.125" style="13" customWidth="1"/>
    <col min="7" max="7" width="8.25" style="13" customWidth="1"/>
    <col min="8" max="8" width="8" style="13" customWidth="1"/>
    <col min="9" max="9" width="6.875" style="13" customWidth="1"/>
    <col min="10" max="16384" width="9" style="13"/>
  </cols>
  <sheetData>
    <row r="1" spans="1:9" ht="51" customHeight="1">
      <c r="A1" s="34" t="s">
        <v>33</v>
      </c>
      <c r="B1" s="34"/>
      <c r="C1" s="34"/>
      <c r="D1" s="34"/>
      <c r="E1" s="34"/>
      <c r="F1" s="34"/>
      <c r="G1" s="34"/>
      <c r="H1" s="34"/>
      <c r="I1" s="34"/>
    </row>
    <row r="2" spans="1:9" ht="41.25" customHeight="1">
      <c r="A2" s="35" t="s">
        <v>0</v>
      </c>
      <c r="B2" s="35" t="s">
        <v>1</v>
      </c>
      <c r="C2" s="37" t="s">
        <v>2</v>
      </c>
      <c r="D2" s="39" t="s">
        <v>18</v>
      </c>
      <c r="E2" s="39"/>
      <c r="F2" s="40" t="s">
        <v>16</v>
      </c>
      <c r="G2" s="41"/>
      <c r="H2" s="42" t="s">
        <v>24</v>
      </c>
      <c r="I2" s="37" t="s">
        <v>22</v>
      </c>
    </row>
    <row r="3" spans="1:9" ht="41.25" customHeight="1">
      <c r="A3" s="36"/>
      <c r="B3" s="36"/>
      <c r="C3" s="38"/>
      <c r="D3" s="6" t="s">
        <v>19</v>
      </c>
      <c r="E3" s="6" t="s">
        <v>20</v>
      </c>
      <c r="F3" s="6" t="s">
        <v>19</v>
      </c>
      <c r="G3" s="6" t="s">
        <v>20</v>
      </c>
      <c r="H3" s="43"/>
      <c r="I3" s="38"/>
    </row>
    <row r="4" spans="1:9" ht="39.75" customHeight="1" thickBot="1">
      <c r="A4" s="25" t="s">
        <v>30</v>
      </c>
      <c r="B4" s="25" t="s">
        <v>14</v>
      </c>
      <c r="C4" s="30">
        <v>202017104</v>
      </c>
      <c r="D4" s="19">
        <v>70.45</v>
      </c>
      <c r="E4" s="31">
        <f>D4*0.5</f>
        <v>35.225000000000001</v>
      </c>
      <c r="F4" s="19">
        <v>82.6</v>
      </c>
      <c r="G4" s="31">
        <f>F4*0.5</f>
        <v>41.3</v>
      </c>
      <c r="H4" s="31">
        <f>E4+G4</f>
        <v>76.525000000000006</v>
      </c>
      <c r="I4" s="29">
        <v>1</v>
      </c>
    </row>
    <row r="5" spans="1:9" ht="39.75" customHeight="1">
      <c r="A5" s="7" t="s">
        <v>30</v>
      </c>
      <c r="B5" s="7" t="s">
        <v>14</v>
      </c>
      <c r="C5" s="9">
        <v>202017018</v>
      </c>
      <c r="D5" s="17">
        <v>72</v>
      </c>
      <c r="E5" s="12">
        <f>D5*0.5</f>
        <v>36</v>
      </c>
      <c r="F5" s="17">
        <v>78.2</v>
      </c>
      <c r="G5" s="12">
        <f>F5*0.5</f>
        <v>39.1</v>
      </c>
      <c r="H5" s="12">
        <f>E5+G5</f>
        <v>75.099999999999994</v>
      </c>
      <c r="I5" s="23">
        <v>2</v>
      </c>
    </row>
    <row r="6" spans="1:9" ht="39.75" customHeight="1">
      <c r="A6" s="4" t="s">
        <v>30</v>
      </c>
      <c r="B6" s="4" t="s">
        <v>14</v>
      </c>
      <c r="C6" s="1">
        <v>202017046</v>
      </c>
      <c r="D6" s="18">
        <v>70.25</v>
      </c>
      <c r="E6" s="2">
        <f t="shared" ref="E6" si="0">D6*0.5</f>
        <v>35.125</v>
      </c>
      <c r="F6" s="18">
        <v>76.900000000000006</v>
      </c>
      <c r="G6" s="2">
        <f t="shared" ref="G6" si="1">F6*0.5</f>
        <v>38.450000000000003</v>
      </c>
      <c r="H6" s="2">
        <f t="shared" ref="H6" si="2">E6+G6</f>
        <v>73.575000000000003</v>
      </c>
      <c r="I6" s="15">
        <v>3</v>
      </c>
    </row>
  </sheetData>
  <mergeCells count="8">
    <mergeCell ref="A1:I1"/>
    <mergeCell ref="A2:A3"/>
    <mergeCell ref="B2:B3"/>
    <mergeCell ref="C2:C3"/>
    <mergeCell ref="D2:E2"/>
    <mergeCell ref="F2:G2"/>
    <mergeCell ref="I2:I3"/>
    <mergeCell ref="H2:H3"/>
  </mergeCells>
  <phoneticPr fontId="1" type="noConversion"/>
  <printOptions horizontalCentered="1"/>
  <pageMargins left="0.39370078740157483" right="0.39370078740157483" top="0.74803149606299213" bottom="0.55118110236220474" header="0.31496062992125984" footer="0.31496062992125984"/>
  <pageSetup paperSize="9" orientation="portrait" verticalDpi="0" r:id="rId1"/>
  <headerFooter>
    <oddFooter>第 &amp;P 页，共 &amp;N 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:I6"/>
  <sheetViews>
    <sheetView tabSelected="1" workbookViewId="0">
      <selection activeCell="J3" sqref="J3"/>
    </sheetView>
  </sheetViews>
  <sheetFormatPr defaultRowHeight="13.5"/>
  <cols>
    <col min="1" max="1" width="23.125" style="13" customWidth="1"/>
    <col min="2" max="2" width="6.125" style="13" customWidth="1"/>
    <col min="3" max="3" width="11.125" style="13" customWidth="1"/>
    <col min="4" max="4" width="7.125" style="13" customWidth="1"/>
    <col min="5" max="5" width="8.25" style="13" customWidth="1"/>
    <col min="6" max="6" width="7.125" style="13" customWidth="1"/>
    <col min="7" max="7" width="8.25" style="13" customWidth="1"/>
    <col min="8" max="8" width="7.375" style="13" customWidth="1"/>
    <col min="9" max="9" width="6.875" style="13" customWidth="1"/>
    <col min="10" max="16384" width="9" style="13"/>
  </cols>
  <sheetData>
    <row r="1" spans="1:9" ht="51" customHeight="1">
      <c r="A1" s="34" t="s">
        <v>33</v>
      </c>
      <c r="B1" s="34"/>
      <c r="C1" s="34"/>
      <c r="D1" s="34"/>
      <c r="E1" s="34"/>
      <c r="F1" s="34"/>
      <c r="G1" s="34"/>
      <c r="H1" s="34"/>
      <c r="I1" s="34"/>
    </row>
    <row r="2" spans="1:9" ht="41.25" customHeight="1">
      <c r="A2" s="35" t="s">
        <v>0</v>
      </c>
      <c r="B2" s="35" t="s">
        <v>1</v>
      </c>
      <c r="C2" s="37" t="s">
        <v>2</v>
      </c>
      <c r="D2" s="39" t="s">
        <v>18</v>
      </c>
      <c r="E2" s="39"/>
      <c r="F2" s="40" t="s">
        <v>16</v>
      </c>
      <c r="G2" s="41"/>
      <c r="H2" s="42" t="s">
        <v>23</v>
      </c>
      <c r="I2" s="37" t="s">
        <v>22</v>
      </c>
    </row>
    <row r="3" spans="1:9" ht="41.25" customHeight="1">
      <c r="A3" s="36"/>
      <c r="B3" s="36"/>
      <c r="C3" s="38"/>
      <c r="D3" s="6" t="s">
        <v>19</v>
      </c>
      <c r="E3" s="6" t="s">
        <v>20</v>
      </c>
      <c r="F3" s="6" t="s">
        <v>19</v>
      </c>
      <c r="G3" s="6" t="s">
        <v>20</v>
      </c>
      <c r="H3" s="43"/>
      <c r="I3" s="38"/>
    </row>
    <row r="4" spans="1:9" ht="39.75" customHeight="1" thickBot="1">
      <c r="A4" s="24" t="s">
        <v>13</v>
      </c>
      <c r="B4" s="25" t="s">
        <v>15</v>
      </c>
      <c r="C4" s="30">
        <v>202018004</v>
      </c>
      <c r="D4" s="19">
        <v>57.75</v>
      </c>
      <c r="E4" s="31">
        <f>D4*0.5</f>
        <v>28.875</v>
      </c>
      <c r="F4" s="19">
        <v>77.7</v>
      </c>
      <c r="G4" s="31">
        <f>F4*0.5</f>
        <v>38.85</v>
      </c>
      <c r="H4" s="31">
        <f>E4+G4</f>
        <v>67.724999999999994</v>
      </c>
      <c r="I4" s="29">
        <v>1</v>
      </c>
    </row>
    <row r="5" spans="1:9" ht="39.75" customHeight="1">
      <c r="A5" s="20" t="s">
        <v>13</v>
      </c>
      <c r="B5" s="7" t="s">
        <v>15</v>
      </c>
      <c r="C5" s="9">
        <v>202018007</v>
      </c>
      <c r="D5" s="17">
        <v>56.55</v>
      </c>
      <c r="E5" s="12">
        <f t="shared" ref="E5:E6" si="0">D5*0.5</f>
        <v>28.274999999999999</v>
      </c>
      <c r="F5" s="17">
        <v>78.900000000000006</v>
      </c>
      <c r="G5" s="12">
        <f t="shared" ref="G5:G6" si="1">F5*0.5</f>
        <v>39.450000000000003</v>
      </c>
      <c r="H5" s="12">
        <f t="shared" ref="H5:H6" si="2">E5+G5</f>
        <v>67.724999999999994</v>
      </c>
      <c r="I5" s="23">
        <v>2</v>
      </c>
    </row>
    <row r="6" spans="1:9" ht="39.75" customHeight="1">
      <c r="A6" s="5" t="s">
        <v>13</v>
      </c>
      <c r="B6" s="4" t="s">
        <v>15</v>
      </c>
      <c r="C6" s="1">
        <v>202018005</v>
      </c>
      <c r="D6" s="18">
        <v>55.7</v>
      </c>
      <c r="E6" s="2">
        <f t="shared" si="0"/>
        <v>27.85</v>
      </c>
      <c r="F6" s="18">
        <v>79.400000000000006</v>
      </c>
      <c r="G6" s="2">
        <f t="shared" si="1"/>
        <v>39.700000000000003</v>
      </c>
      <c r="H6" s="2">
        <f t="shared" si="2"/>
        <v>67.550000000000011</v>
      </c>
      <c r="I6" s="15">
        <v>3</v>
      </c>
    </row>
  </sheetData>
  <mergeCells count="8">
    <mergeCell ref="A1:I1"/>
    <mergeCell ref="A2:A3"/>
    <mergeCell ref="B2:B3"/>
    <mergeCell ref="C2:C3"/>
    <mergeCell ref="D2:E2"/>
    <mergeCell ref="F2:G2"/>
    <mergeCell ref="I2:I3"/>
    <mergeCell ref="H2:H3"/>
  </mergeCells>
  <phoneticPr fontId="1" type="noConversion"/>
  <printOptions horizontalCentered="1"/>
  <pageMargins left="0.39370078740157483" right="0.39370078740157483" top="0.74803149606299213" bottom="0.55118110236220474" header="0.31496062992125984" footer="0.31496062992125984"/>
  <pageSetup paperSize="9" orientation="portrait" verticalDpi="0" r:id="rId1"/>
  <headerFoot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9</vt:i4>
      </vt:variant>
      <vt:variant>
        <vt:lpstr>命名范围</vt:lpstr>
      </vt:variant>
      <vt:variant>
        <vt:i4>18</vt:i4>
      </vt:variant>
    </vt:vector>
  </HeadingPairs>
  <TitlesOfParts>
    <vt:vector size="27" baseType="lpstr">
      <vt:lpstr>档案馆文字综合A10</vt:lpstr>
      <vt:lpstr>经济研究中心文字综合A11</vt:lpstr>
      <vt:lpstr>数字化城市管理监督指挥中心财务管理A12</vt:lpstr>
      <vt:lpstr>贺家土街道办事处下属事业站所财务管理A13</vt:lpstr>
      <vt:lpstr>贺家土街道办事处下属事业站所综合管理A14</vt:lpstr>
      <vt:lpstr>庆云街道办事处下属事业站所综合管理A15</vt:lpstr>
      <vt:lpstr>白关镇人民政府下属事业站所财务管理A16</vt:lpstr>
      <vt:lpstr>白关镇人民政府下属事业站所综合管理A17</vt:lpstr>
      <vt:lpstr>白关镇人民政府下属事业站所综合管理A18</vt:lpstr>
      <vt:lpstr>白关镇人民政府下属事业站所财务管理A16!成绩</vt:lpstr>
      <vt:lpstr>白关镇人民政府下属事业站所综合管理A17!成绩</vt:lpstr>
      <vt:lpstr>白关镇人民政府下属事业站所综合管理A18!成绩</vt:lpstr>
      <vt:lpstr>贺家土街道办事处下属事业站所财务管理A13!成绩</vt:lpstr>
      <vt:lpstr>贺家土街道办事处下属事业站所综合管理A14!成绩</vt:lpstr>
      <vt:lpstr>经济研究中心文字综合A11!成绩</vt:lpstr>
      <vt:lpstr>庆云街道办事处下属事业站所综合管理A15!成绩</vt:lpstr>
      <vt:lpstr>数字化城市管理监督指挥中心财务管理A12!成绩</vt:lpstr>
      <vt:lpstr>成绩</vt:lpstr>
      <vt:lpstr>白关镇人民政府下属事业站所财务管理A16!岗位</vt:lpstr>
      <vt:lpstr>白关镇人民政府下属事业站所综合管理A17!岗位</vt:lpstr>
      <vt:lpstr>白关镇人民政府下属事业站所综合管理A18!岗位</vt:lpstr>
      <vt:lpstr>贺家土街道办事处下属事业站所财务管理A13!岗位</vt:lpstr>
      <vt:lpstr>贺家土街道办事处下属事业站所综合管理A14!岗位</vt:lpstr>
      <vt:lpstr>经济研究中心文字综合A11!岗位</vt:lpstr>
      <vt:lpstr>庆云街道办事处下属事业站所综合管理A15!岗位</vt:lpstr>
      <vt:lpstr>数字化城市管理监督指挥中心财务管理A12!岗位</vt:lpstr>
      <vt:lpstr>岗位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2020-07-04T08:25:01Z</dcterms:modified>
</cp:coreProperties>
</file>