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240" yWindow="105" windowWidth="14805" windowHeight="8010" tabRatio="764"/>
  </bookViews>
  <sheets>
    <sheet name="预防腐败警示教育中心综合管理A1" sheetId="2" r:id="rId1"/>
    <sheet name="人力资源服务中心综合管理A2" sheetId="8" r:id="rId2"/>
    <sheet name="优化营商环境协调事务中心综合管理A3" sheetId="9" r:id="rId3"/>
    <sheet name="数字化城市管理监督指挥中心综合管理A4" sheetId="10" r:id="rId4"/>
    <sheet name="网格化管理服务中心综合管理A5" sheetId="11" r:id="rId5"/>
    <sheet name="交通事务中心综合管理A6" sheetId="12" r:id="rId6"/>
    <sheet name="庆云街道办事处下属事业站所综合管理A7" sheetId="13" r:id="rId7"/>
    <sheet name="贺家土街道办事处下属事业站所综合管理A8" sheetId="14" r:id="rId8"/>
  </sheets>
  <definedNames>
    <definedName name="成绩" localSheetId="7">贺家土街道办事处下属事业站所综合管理A8!$F$5:$F$7</definedName>
    <definedName name="成绩" localSheetId="5">交通事务中心综合管理A6!$F$4:$F$5</definedName>
    <definedName name="成绩" localSheetId="6">庆云街道办事处下属事业站所综合管理A7!$F$4:$F$7</definedName>
    <definedName name="成绩" localSheetId="1">人力资源服务中心综合管理A2!$F$4:$F$18</definedName>
    <definedName name="成绩" localSheetId="3">数字化城市管理监督指挥中心综合管理A4!$F$4:$F$6</definedName>
    <definedName name="成绩" localSheetId="4">网格化管理服务中心综合管理A5!$F$5:$F$6</definedName>
    <definedName name="成绩" localSheetId="2">优化营商环境协调事务中心综合管理A3!$F$4:$F$9</definedName>
    <definedName name="成绩">预防腐败警示教育中心综合管理A1!$F$4:$F$13</definedName>
    <definedName name="岗位" localSheetId="7">贺家土街道办事处下属事业站所综合管理A8!$B$5:$B$7</definedName>
    <definedName name="岗位" localSheetId="5">交通事务中心综合管理A6!$B$4:$B$5</definedName>
    <definedName name="岗位" localSheetId="6">庆云街道办事处下属事业站所综合管理A7!$B$4:$B$7</definedName>
    <definedName name="岗位" localSheetId="1">人力资源服务中心综合管理A2!$B$4:$B$18</definedName>
    <definedName name="岗位" localSheetId="3">数字化城市管理监督指挥中心综合管理A4!$B$4:$B$6</definedName>
    <definedName name="岗位" localSheetId="4">网格化管理服务中心综合管理A5!$B$5:$B$6</definedName>
    <definedName name="岗位" localSheetId="2">优化营商环境协调事务中心综合管理A3!$B$4:$B$9</definedName>
    <definedName name="岗位">预防腐败警示教育中心综合管理A1!$B$4:$B$13</definedName>
  </definedNames>
  <calcPr calcId="125725"/>
</workbook>
</file>

<file path=xl/calcChain.xml><?xml version="1.0" encoding="utf-8"?>
<calcChain xmlns="http://schemas.openxmlformats.org/spreadsheetml/2006/main">
  <c r="E6" i="9"/>
  <c r="G6"/>
  <c r="H7" i="8"/>
  <c r="G4" i="12"/>
  <c r="E5"/>
  <c r="E4"/>
  <c r="H4" s="1"/>
  <c r="G4" i="11"/>
  <c r="G5"/>
  <c r="E4"/>
  <c r="H4" s="1"/>
  <c r="E6"/>
  <c r="E5"/>
  <c r="H5" s="1"/>
  <c r="G4" i="10"/>
  <c r="E4"/>
  <c r="E7"/>
  <c r="E6"/>
  <c r="E5"/>
  <c r="G5" i="9"/>
  <c r="E5"/>
  <c r="G7"/>
  <c r="G8"/>
  <c r="G9"/>
  <c r="G4"/>
  <c r="E7"/>
  <c r="E10"/>
  <c r="E8"/>
  <c r="E9"/>
  <c r="E4"/>
  <c r="G6" i="8"/>
  <c r="G5"/>
  <c r="G7"/>
  <c r="G8"/>
  <c r="G9"/>
  <c r="G10"/>
  <c r="G4"/>
  <c r="E6"/>
  <c r="E5"/>
  <c r="E11"/>
  <c r="E7"/>
  <c r="E12"/>
  <c r="E8"/>
  <c r="E19"/>
  <c r="E9"/>
  <c r="E13"/>
  <c r="E14"/>
  <c r="E20"/>
  <c r="E15"/>
  <c r="E16"/>
  <c r="E10"/>
  <c r="E21"/>
  <c r="E17"/>
  <c r="E22"/>
  <c r="E18"/>
  <c r="E4"/>
  <c r="G5" i="13"/>
  <c r="G6"/>
  <c r="G4"/>
  <c r="E5"/>
  <c r="H5" s="1"/>
  <c r="E6"/>
  <c r="H6" s="1"/>
  <c r="E7"/>
  <c r="E4"/>
  <c r="H4" s="1"/>
  <c r="G6" i="14"/>
  <c r="G4"/>
  <c r="G7"/>
  <c r="G5"/>
  <c r="E6"/>
  <c r="H6" s="1"/>
  <c r="E4"/>
  <c r="H4" s="1"/>
  <c r="E7"/>
  <c r="H7" s="1"/>
  <c r="E5"/>
  <c r="H5" s="1"/>
  <c r="G4" i="2"/>
  <c r="G5"/>
  <c r="E4"/>
  <c r="E6"/>
  <c r="E9"/>
  <c r="E5"/>
  <c r="E7"/>
  <c r="E8"/>
  <c r="E15"/>
  <c r="E10"/>
  <c r="E11"/>
  <c r="E12"/>
  <c r="E13"/>
  <c r="E14"/>
  <c r="H4" i="10" l="1"/>
  <c r="H4" i="2"/>
  <c r="H5"/>
  <c r="H6" i="9"/>
  <c r="H7"/>
  <c r="H8"/>
  <c r="H5"/>
  <c r="H4"/>
  <c r="H9" i="8"/>
  <c r="H10"/>
  <c r="H5"/>
  <c r="H4"/>
  <c r="H6"/>
  <c r="H8"/>
  <c r="H9" i="9"/>
</calcChain>
</file>

<file path=xl/sharedStrings.xml><?xml version="1.0" encoding="utf-8"?>
<sst xmlns="http://schemas.openxmlformats.org/spreadsheetml/2006/main" count="235" uniqueCount="55">
  <si>
    <t>岗位名称</t>
    <phoneticPr fontId="2" type="noConversion"/>
  </si>
  <si>
    <t>岗位代码</t>
    <phoneticPr fontId="2" type="noConversion"/>
  </si>
  <si>
    <t>准考证号</t>
    <phoneticPr fontId="2" type="noConversion"/>
  </si>
  <si>
    <t>株洲市芦淞区预防腐败警示教育中心综合管理</t>
    <phoneticPr fontId="2" type="noConversion"/>
  </si>
  <si>
    <t>A1</t>
    <phoneticPr fontId="2" type="noConversion"/>
  </si>
  <si>
    <t>株洲市芦淞区预防腐败警示教育中心综合管理</t>
    <phoneticPr fontId="2" type="noConversion"/>
  </si>
  <si>
    <t>A1</t>
  </si>
  <si>
    <t>株洲市芦淞区人力资源服务中心综合管理</t>
    <phoneticPr fontId="2" type="noConversion"/>
  </si>
  <si>
    <t>A2</t>
    <phoneticPr fontId="2" type="noConversion"/>
  </si>
  <si>
    <t>株洲市芦淞区优化营商环境协调事务中心综合管理</t>
    <phoneticPr fontId="2" type="noConversion"/>
  </si>
  <si>
    <t>A3</t>
    <phoneticPr fontId="2" type="noConversion"/>
  </si>
  <si>
    <t>A3</t>
  </si>
  <si>
    <t>株洲市芦淞区优化营商环境协调事务中心综合管理</t>
    <phoneticPr fontId="2" type="noConversion"/>
  </si>
  <si>
    <t>株洲市芦淞区数字化城市管理监督指挥中心综合管理</t>
    <phoneticPr fontId="2" type="noConversion"/>
  </si>
  <si>
    <t>A4</t>
    <phoneticPr fontId="2" type="noConversion"/>
  </si>
  <si>
    <t>株洲市芦淞区数字化城市管理监督指挥中心综合管理</t>
    <phoneticPr fontId="2" type="noConversion"/>
  </si>
  <si>
    <t>A4</t>
  </si>
  <si>
    <t>株洲市芦淞区网格化管理服务中心综合管理</t>
    <phoneticPr fontId="2" type="noConversion"/>
  </si>
  <si>
    <t>A5</t>
  </si>
  <si>
    <t>A6</t>
    <phoneticPr fontId="2" type="noConversion"/>
  </si>
  <si>
    <t>A6</t>
  </si>
  <si>
    <t>庆云街道办事处下属事业站所综合管理</t>
    <phoneticPr fontId="2" type="noConversion"/>
  </si>
  <si>
    <t>A7</t>
    <phoneticPr fontId="2" type="noConversion"/>
  </si>
  <si>
    <t>A7</t>
  </si>
  <si>
    <t>贺家土街道办事处下属事业站所综合管理</t>
    <phoneticPr fontId="2" type="noConversion"/>
  </si>
  <si>
    <t>A8</t>
    <phoneticPr fontId="2" type="noConversion"/>
  </si>
  <si>
    <t>贺家土街道办事处下属事业站所综合管理</t>
    <phoneticPr fontId="2" type="noConversion"/>
  </si>
  <si>
    <t>A8</t>
    <phoneticPr fontId="2" type="noConversion"/>
  </si>
  <si>
    <t>A8</t>
  </si>
  <si>
    <t>面试成绩</t>
    <phoneticPr fontId="2" type="noConversion"/>
  </si>
  <si>
    <t>面试成绩</t>
    <phoneticPr fontId="2" type="noConversion"/>
  </si>
  <si>
    <t>株洲市芦淞区优化营商环境协调事务中心综合管理</t>
    <phoneticPr fontId="2" type="noConversion"/>
  </si>
  <si>
    <t>株洲市芦淞区数字化城市管理监督指挥中心综合管理</t>
    <phoneticPr fontId="2" type="noConversion"/>
  </si>
  <si>
    <t>株洲市芦淞区网格化管理服务中心综合管理</t>
    <phoneticPr fontId="2" type="noConversion"/>
  </si>
  <si>
    <t>庆云街道办事处下属事业站所综合管理</t>
    <phoneticPr fontId="2" type="noConversion"/>
  </si>
  <si>
    <t>贺家土街道办事处下属事业站所综合管理</t>
    <phoneticPr fontId="2" type="noConversion"/>
  </si>
  <si>
    <t>缺考</t>
    <phoneticPr fontId="1" type="noConversion"/>
  </si>
  <si>
    <t xml:space="preserve">缺考 </t>
    <phoneticPr fontId="1" type="noConversion"/>
  </si>
  <si>
    <t>缺考</t>
    <phoneticPr fontId="1" type="noConversion"/>
  </si>
  <si>
    <t>笔试成绩</t>
    <phoneticPr fontId="1" type="noConversion"/>
  </si>
  <si>
    <t>笔试成绩</t>
    <phoneticPr fontId="1" type="noConversion"/>
  </si>
  <si>
    <t>原始分</t>
    <phoneticPr fontId="1" type="noConversion"/>
  </si>
  <si>
    <t>原始分</t>
    <phoneticPr fontId="1" type="noConversion"/>
  </si>
  <si>
    <t>折合分（50%）</t>
    <phoneticPr fontId="1" type="noConversion"/>
  </si>
  <si>
    <t>折合分（50%）</t>
    <phoneticPr fontId="1" type="noConversion"/>
  </si>
  <si>
    <t>综合成绩</t>
    <phoneticPr fontId="1" type="noConversion"/>
  </si>
  <si>
    <t>综合成绩</t>
    <phoneticPr fontId="1" type="noConversion"/>
  </si>
  <si>
    <t>排名</t>
    <phoneticPr fontId="1" type="noConversion"/>
  </si>
  <si>
    <t>排名</t>
    <phoneticPr fontId="1" type="noConversion"/>
  </si>
  <si>
    <t>/</t>
    <phoneticPr fontId="1" type="noConversion"/>
  </si>
  <si>
    <t>株洲市芦淞区交通事务
中心综合管理</t>
    <phoneticPr fontId="2" type="noConversion"/>
  </si>
  <si>
    <t>缺考</t>
    <phoneticPr fontId="1" type="noConversion"/>
  </si>
  <si>
    <t>/</t>
    <phoneticPr fontId="1" type="noConversion"/>
  </si>
  <si>
    <t>株洲市芦淞区预防腐败警示教育中心综合管理</t>
    <phoneticPr fontId="2" type="noConversion"/>
  </si>
  <si>
    <t>2020年株洲市芦淞区公开招聘事业单位工作人员面试成绩
和综合成绩公示（面向高校招聘岗位）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</si>
</sst>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4" fillId="0" borderId="0"/>
  </cellStyleXfs>
  <cellXfs count="69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49" fontId="6" fillId="0" borderId="1" xfId="0" quotePrefix="1" applyNumberFormat="1" applyFont="1" applyBorder="1" applyAlignment="1">
      <alignment horizontal="center" vertical="center" wrapText="1"/>
    </xf>
    <xf numFmtId="176" fontId="6" fillId="0" borderId="1" xfId="0" quotePrefix="1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76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176" fontId="6" fillId="0" borderId="3" xfId="0" quotePrefix="1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49" fontId="6" fillId="0" borderId="4" xfId="0" quotePrefix="1" applyNumberFormat="1" applyFont="1" applyBorder="1" applyAlignment="1">
      <alignment horizontal="center" vertical="center" wrapText="1"/>
    </xf>
    <xf numFmtId="176" fontId="6" fillId="0" borderId="4" xfId="0" quotePrefix="1" applyNumberFormat="1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176" fontId="6" fillId="0" borderId="8" xfId="0" quotePrefix="1" applyNumberFormat="1" applyFont="1" applyBorder="1" applyAlignment="1">
      <alignment horizontal="center" vertical="center" wrapText="1"/>
    </xf>
    <xf numFmtId="49" fontId="6" fillId="0" borderId="3" xfId="0" quotePrefix="1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176" fontId="6" fillId="0" borderId="9" xfId="0" quotePrefix="1" applyNumberFormat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0" fontId="6" fillId="0" borderId="4" xfId="1" applyFont="1" applyBorder="1" applyAlignment="1">
      <alignment horizontal="center" vertical="center" wrapText="1"/>
    </xf>
    <xf numFmtId="176" fontId="6" fillId="0" borderId="4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vertical="center"/>
    </xf>
    <xf numFmtId="176" fontId="6" fillId="0" borderId="6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C9" sqref="C9"/>
    </sheetView>
  </sheetViews>
  <sheetFormatPr defaultRowHeight="13.5"/>
  <cols>
    <col min="1" max="1" width="25.75" style="15" customWidth="1"/>
    <col min="2" max="2" width="5.625" style="15" customWidth="1"/>
    <col min="3" max="3" width="11.125" style="15" customWidth="1"/>
    <col min="4" max="4" width="7.125" style="15" customWidth="1"/>
    <col min="5" max="5" width="8.375" style="15" customWidth="1"/>
    <col min="6" max="6" width="7.375" style="15" customWidth="1"/>
    <col min="7" max="8" width="8.375" style="15" customWidth="1"/>
    <col min="9" max="9" width="7.875" style="15" customWidth="1"/>
    <col min="10" max="16384" width="9" style="15"/>
  </cols>
  <sheetData>
    <row r="1" spans="1:9" ht="45" customHeight="1">
      <c r="A1" s="57" t="s">
        <v>54</v>
      </c>
      <c r="B1" s="57"/>
      <c r="C1" s="57"/>
      <c r="D1" s="57"/>
      <c r="E1" s="57"/>
      <c r="F1" s="57"/>
      <c r="G1" s="57"/>
      <c r="H1" s="57"/>
      <c r="I1" s="57"/>
    </row>
    <row r="2" spans="1:9" ht="31.5" customHeight="1">
      <c r="A2" s="58" t="s">
        <v>0</v>
      </c>
      <c r="B2" s="58" t="s">
        <v>1</v>
      </c>
      <c r="C2" s="60" t="s">
        <v>2</v>
      </c>
      <c r="D2" s="62" t="s">
        <v>39</v>
      </c>
      <c r="E2" s="63"/>
      <c r="F2" s="64" t="s">
        <v>29</v>
      </c>
      <c r="G2" s="65"/>
      <c r="H2" s="66" t="s">
        <v>45</v>
      </c>
      <c r="I2" s="68" t="s">
        <v>47</v>
      </c>
    </row>
    <row r="3" spans="1:9" ht="31.5" customHeight="1">
      <c r="A3" s="59"/>
      <c r="B3" s="59"/>
      <c r="C3" s="61"/>
      <c r="D3" s="1" t="s">
        <v>41</v>
      </c>
      <c r="E3" s="1" t="s">
        <v>43</v>
      </c>
      <c r="F3" s="1" t="s">
        <v>41</v>
      </c>
      <c r="G3" s="1" t="s">
        <v>43</v>
      </c>
      <c r="H3" s="67"/>
      <c r="I3" s="68"/>
    </row>
    <row r="4" spans="1:9" ht="31.5" customHeight="1" thickBot="1">
      <c r="A4" s="10" t="s">
        <v>53</v>
      </c>
      <c r="B4" s="10" t="s">
        <v>6</v>
      </c>
      <c r="C4" s="33">
        <v>202001004</v>
      </c>
      <c r="D4" s="26">
        <v>68.150000000000006</v>
      </c>
      <c r="E4" s="34">
        <f t="shared" ref="E4:E13" si="0">D4*0.5</f>
        <v>34.075000000000003</v>
      </c>
      <c r="F4" s="26">
        <v>84.1</v>
      </c>
      <c r="G4" s="28">
        <f t="shared" ref="G4" si="1">F4*0.5</f>
        <v>42.05</v>
      </c>
      <c r="H4" s="35">
        <f>E4+G4</f>
        <v>76.125</v>
      </c>
      <c r="I4" s="10">
        <v>1</v>
      </c>
    </row>
    <row r="5" spans="1:9" ht="31.5" customHeight="1">
      <c r="A5" s="9" t="s">
        <v>5</v>
      </c>
      <c r="B5" s="9" t="s">
        <v>6</v>
      </c>
      <c r="C5" s="29">
        <v>202001011</v>
      </c>
      <c r="D5" s="30">
        <v>66.55</v>
      </c>
      <c r="E5" s="31">
        <f>D5*0.5</f>
        <v>33.274999999999999</v>
      </c>
      <c r="F5" s="30">
        <v>81</v>
      </c>
      <c r="G5" s="14">
        <f>F5*0.5</f>
        <v>40.5</v>
      </c>
      <c r="H5" s="32">
        <f>E5+G5</f>
        <v>73.775000000000006</v>
      </c>
      <c r="I5" s="9">
        <v>2</v>
      </c>
    </row>
    <row r="6" spans="1:9" ht="31.5" customHeight="1">
      <c r="A6" s="1" t="s">
        <v>3</v>
      </c>
      <c r="B6" s="1" t="s">
        <v>6</v>
      </c>
      <c r="C6" s="2">
        <v>202001007</v>
      </c>
      <c r="D6" s="3">
        <v>67.5</v>
      </c>
      <c r="E6" s="27">
        <f t="shared" si="0"/>
        <v>33.75</v>
      </c>
      <c r="F6" s="3">
        <v>75.900000000000006</v>
      </c>
      <c r="G6" s="5"/>
      <c r="H6" s="56" t="s">
        <v>49</v>
      </c>
      <c r="I6" s="1"/>
    </row>
    <row r="7" spans="1:9" ht="31.5" customHeight="1">
      <c r="A7" s="1" t="s">
        <v>3</v>
      </c>
      <c r="B7" s="1" t="s">
        <v>6</v>
      </c>
      <c r="C7" s="2">
        <v>202001012</v>
      </c>
      <c r="D7" s="3">
        <v>66.3</v>
      </c>
      <c r="E7" s="27">
        <f t="shared" si="0"/>
        <v>33.15</v>
      </c>
      <c r="F7" s="3">
        <v>76.099999999999994</v>
      </c>
      <c r="G7" s="5"/>
      <c r="H7" s="56" t="s">
        <v>49</v>
      </c>
      <c r="I7" s="1"/>
    </row>
    <row r="8" spans="1:9" ht="31.5" customHeight="1">
      <c r="A8" s="1" t="s">
        <v>3</v>
      </c>
      <c r="B8" s="1" t="s">
        <v>6</v>
      </c>
      <c r="C8" s="2">
        <v>202001006</v>
      </c>
      <c r="D8" s="3">
        <v>66</v>
      </c>
      <c r="E8" s="27">
        <f t="shared" si="0"/>
        <v>33</v>
      </c>
      <c r="F8" s="3">
        <v>75.5</v>
      </c>
      <c r="G8" s="5"/>
      <c r="H8" s="56" t="s">
        <v>49</v>
      </c>
      <c r="I8" s="1"/>
    </row>
    <row r="9" spans="1:9" ht="31.5" customHeight="1">
      <c r="A9" s="1" t="s">
        <v>5</v>
      </c>
      <c r="B9" s="1" t="s">
        <v>6</v>
      </c>
      <c r="C9" s="2">
        <v>202001008</v>
      </c>
      <c r="D9" s="3">
        <v>67</v>
      </c>
      <c r="E9" s="27">
        <f>D9*0.5</f>
        <v>33.5</v>
      </c>
      <c r="F9" s="3">
        <v>0</v>
      </c>
      <c r="G9" s="5"/>
      <c r="H9" s="22" t="s">
        <v>49</v>
      </c>
      <c r="I9" s="1"/>
    </row>
    <row r="10" spans="1:9" ht="31.5" customHeight="1">
      <c r="A10" s="1" t="s">
        <v>3</v>
      </c>
      <c r="B10" s="1" t="s">
        <v>6</v>
      </c>
      <c r="C10" s="4">
        <v>202001017</v>
      </c>
      <c r="D10" s="5">
        <v>61.15</v>
      </c>
      <c r="E10" s="27">
        <f t="shared" si="0"/>
        <v>30.574999999999999</v>
      </c>
      <c r="F10" s="5">
        <v>75.900000000000006</v>
      </c>
      <c r="G10" s="5"/>
      <c r="H10" s="22" t="s">
        <v>49</v>
      </c>
      <c r="I10" s="1"/>
    </row>
    <row r="11" spans="1:9" ht="31.5" customHeight="1">
      <c r="A11" s="1" t="s">
        <v>3</v>
      </c>
      <c r="B11" s="1" t="s">
        <v>4</v>
      </c>
      <c r="C11" s="2">
        <v>202001001</v>
      </c>
      <c r="D11" s="3">
        <v>61</v>
      </c>
      <c r="E11" s="27">
        <f t="shared" si="0"/>
        <v>30.5</v>
      </c>
      <c r="F11" s="3">
        <v>76.8</v>
      </c>
      <c r="G11" s="5"/>
      <c r="H11" s="22" t="s">
        <v>49</v>
      </c>
      <c r="I11" s="1"/>
    </row>
    <row r="12" spans="1:9" ht="31.5" customHeight="1">
      <c r="A12" s="1" t="s">
        <v>5</v>
      </c>
      <c r="B12" s="1" t="s">
        <v>6</v>
      </c>
      <c r="C12" s="4">
        <v>202001014</v>
      </c>
      <c r="D12" s="5">
        <v>60.7</v>
      </c>
      <c r="E12" s="27">
        <f t="shared" si="0"/>
        <v>30.35</v>
      </c>
      <c r="F12" s="5">
        <v>77.8</v>
      </c>
      <c r="G12" s="5"/>
      <c r="H12" s="22" t="s">
        <v>49</v>
      </c>
      <c r="I12" s="1"/>
    </row>
    <row r="13" spans="1:9" ht="31.5" customHeight="1">
      <c r="A13" s="1" t="s">
        <v>3</v>
      </c>
      <c r="B13" s="1" t="s">
        <v>6</v>
      </c>
      <c r="C13" s="2">
        <v>202001003</v>
      </c>
      <c r="D13" s="3">
        <v>60.4</v>
      </c>
      <c r="E13" s="27">
        <f t="shared" si="0"/>
        <v>30.2</v>
      </c>
      <c r="F13" s="3">
        <v>78.400000000000006</v>
      </c>
      <c r="G13" s="5"/>
      <c r="H13" s="22" t="s">
        <v>49</v>
      </c>
      <c r="I13" s="1"/>
    </row>
    <row r="14" spans="1:9" ht="31.5" customHeight="1">
      <c r="A14" s="1" t="s">
        <v>5</v>
      </c>
      <c r="B14" s="1" t="s">
        <v>6</v>
      </c>
      <c r="C14" s="2">
        <v>202001009</v>
      </c>
      <c r="D14" s="3">
        <v>70.5</v>
      </c>
      <c r="E14" s="27">
        <f>D14*0.5</f>
        <v>35.25</v>
      </c>
      <c r="F14" s="5" t="s">
        <v>36</v>
      </c>
      <c r="G14" s="5"/>
      <c r="H14" s="22"/>
      <c r="I14" s="1"/>
    </row>
    <row r="15" spans="1:9" ht="31.5" customHeight="1">
      <c r="A15" s="1" t="s">
        <v>3</v>
      </c>
      <c r="B15" s="1" t="s">
        <v>6</v>
      </c>
      <c r="C15" s="4">
        <v>202001015</v>
      </c>
      <c r="D15" s="5">
        <v>62.8</v>
      </c>
      <c r="E15" s="27">
        <f>D15*0.5</f>
        <v>31.4</v>
      </c>
      <c r="F15" s="5" t="s">
        <v>36</v>
      </c>
      <c r="G15" s="5"/>
      <c r="H15" s="22"/>
      <c r="I15" s="1"/>
    </row>
  </sheetData>
  <mergeCells count="8">
    <mergeCell ref="A1:I1"/>
    <mergeCell ref="A2:A3"/>
    <mergeCell ref="B2:B3"/>
    <mergeCell ref="C2:C3"/>
    <mergeCell ref="D2:E2"/>
    <mergeCell ref="F2:G2"/>
    <mergeCell ref="H2:H3"/>
    <mergeCell ref="I2:I3"/>
  </mergeCells>
  <phoneticPr fontId="1" type="noConversion"/>
  <printOptions horizontalCentered="1"/>
  <pageMargins left="0.39370078740157483" right="0.39370078740157483" top="0.74803149606299213" bottom="0.55118110236220474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activeCell="G4" sqref="G4"/>
    </sheetView>
  </sheetViews>
  <sheetFormatPr defaultRowHeight="13.5"/>
  <cols>
    <col min="1" max="1" width="24.75" style="15" customWidth="1"/>
    <col min="2" max="2" width="5.625" style="15" customWidth="1"/>
    <col min="3" max="3" width="11.125" style="15" customWidth="1"/>
    <col min="4" max="4" width="7.125" style="15" customWidth="1"/>
    <col min="5" max="5" width="8.375" style="15" customWidth="1"/>
    <col min="6" max="6" width="7.375" style="15" customWidth="1"/>
    <col min="7" max="8" width="8.375" style="15" customWidth="1"/>
    <col min="9" max="9" width="7.875" style="15" customWidth="1"/>
    <col min="10" max="16384" width="9" style="15"/>
  </cols>
  <sheetData>
    <row r="1" spans="1:9" ht="45" customHeight="1">
      <c r="A1" s="57" t="s">
        <v>54</v>
      </c>
      <c r="B1" s="57"/>
      <c r="C1" s="57"/>
      <c r="D1" s="57"/>
      <c r="E1" s="57"/>
      <c r="F1" s="57"/>
      <c r="G1" s="57"/>
      <c r="H1" s="57"/>
      <c r="I1" s="57"/>
    </row>
    <row r="2" spans="1:9" ht="31.5" customHeight="1">
      <c r="A2" s="58" t="s">
        <v>0</v>
      </c>
      <c r="B2" s="58" t="s">
        <v>1</v>
      </c>
      <c r="C2" s="60" t="s">
        <v>2</v>
      </c>
      <c r="D2" s="62" t="s">
        <v>40</v>
      </c>
      <c r="E2" s="63"/>
      <c r="F2" s="64" t="s">
        <v>30</v>
      </c>
      <c r="G2" s="65"/>
      <c r="H2" s="66" t="s">
        <v>46</v>
      </c>
      <c r="I2" s="68" t="s">
        <v>48</v>
      </c>
    </row>
    <row r="3" spans="1:9" ht="31.5" customHeight="1">
      <c r="A3" s="59"/>
      <c r="B3" s="59"/>
      <c r="C3" s="61"/>
      <c r="D3" s="9" t="s">
        <v>42</v>
      </c>
      <c r="E3" s="9" t="s">
        <v>44</v>
      </c>
      <c r="F3" s="9" t="s">
        <v>42</v>
      </c>
      <c r="G3" s="9" t="s">
        <v>44</v>
      </c>
      <c r="H3" s="67"/>
      <c r="I3" s="68"/>
    </row>
    <row r="4" spans="1:9" ht="30.75" customHeight="1" thickBot="1">
      <c r="A4" s="10" t="s">
        <v>7</v>
      </c>
      <c r="B4" s="10" t="s">
        <v>8</v>
      </c>
      <c r="C4" s="10">
        <v>202002001</v>
      </c>
      <c r="D4" s="54">
        <v>69.45</v>
      </c>
      <c r="E4" s="28">
        <f>D4*0.5</f>
        <v>34.725000000000001</v>
      </c>
      <c r="F4" s="55">
        <v>88</v>
      </c>
      <c r="G4" s="28">
        <f>F4*0.5</f>
        <v>44</v>
      </c>
      <c r="H4" s="28">
        <f>E4+G4</f>
        <v>78.724999999999994</v>
      </c>
      <c r="I4" s="10">
        <v>1</v>
      </c>
    </row>
    <row r="5" spans="1:9" ht="30.75" customHeight="1">
      <c r="A5" s="48" t="s">
        <v>7</v>
      </c>
      <c r="B5" s="48" t="s">
        <v>8</v>
      </c>
      <c r="C5" s="48">
        <v>202002003</v>
      </c>
      <c r="D5" s="51">
        <v>66.95</v>
      </c>
      <c r="E5" s="49">
        <f>D5*0.5</f>
        <v>33.475000000000001</v>
      </c>
      <c r="F5" s="52">
        <v>84.4</v>
      </c>
      <c r="G5" s="49">
        <f>F5*0.5</f>
        <v>42.2</v>
      </c>
      <c r="H5" s="49">
        <f>E5+G5</f>
        <v>75.675000000000011</v>
      </c>
      <c r="I5" s="48">
        <v>2</v>
      </c>
    </row>
    <row r="6" spans="1:9" ht="30.75" customHeight="1">
      <c r="A6" s="1" t="s">
        <v>7</v>
      </c>
      <c r="B6" s="1" t="s">
        <v>8</v>
      </c>
      <c r="C6" s="1">
        <v>202002005</v>
      </c>
      <c r="D6" s="6">
        <v>67.099999999999994</v>
      </c>
      <c r="E6" s="5">
        <f t="shared" ref="E6:E18" si="0">D6*0.5</f>
        <v>33.549999999999997</v>
      </c>
      <c r="F6" s="53">
        <v>83</v>
      </c>
      <c r="G6" s="5">
        <f t="shared" ref="G6:G10" si="1">F6*0.5</f>
        <v>41.5</v>
      </c>
      <c r="H6" s="5">
        <f t="shared" ref="H6:H10" si="2">E6+G6</f>
        <v>75.05</v>
      </c>
      <c r="I6" s="50">
        <v>3</v>
      </c>
    </row>
    <row r="7" spans="1:9" ht="30.75" customHeight="1">
      <c r="A7" s="1" t="s">
        <v>7</v>
      </c>
      <c r="B7" s="1" t="s">
        <v>8</v>
      </c>
      <c r="C7" s="1">
        <v>202002020</v>
      </c>
      <c r="D7" s="6">
        <v>65.55</v>
      </c>
      <c r="E7" s="5">
        <f t="shared" si="0"/>
        <v>32.774999999999999</v>
      </c>
      <c r="F7" s="53">
        <v>84</v>
      </c>
      <c r="G7" s="5">
        <f t="shared" si="1"/>
        <v>42</v>
      </c>
      <c r="H7" s="5">
        <f t="shared" si="2"/>
        <v>74.775000000000006</v>
      </c>
      <c r="I7" s="50">
        <v>4</v>
      </c>
    </row>
    <row r="8" spans="1:9" ht="30.75" customHeight="1">
      <c r="A8" s="1" t="s">
        <v>7</v>
      </c>
      <c r="B8" s="1" t="s">
        <v>8</v>
      </c>
      <c r="C8" s="1">
        <v>202002008</v>
      </c>
      <c r="D8" s="6">
        <v>64.3</v>
      </c>
      <c r="E8" s="5">
        <f t="shared" si="0"/>
        <v>32.15</v>
      </c>
      <c r="F8" s="53">
        <v>82.8</v>
      </c>
      <c r="G8" s="5">
        <f t="shared" si="1"/>
        <v>41.4</v>
      </c>
      <c r="H8" s="5">
        <f t="shared" si="2"/>
        <v>73.55</v>
      </c>
      <c r="I8" s="50">
        <v>5</v>
      </c>
    </row>
    <row r="9" spans="1:9" ht="30.75" customHeight="1">
      <c r="A9" s="1" t="s">
        <v>7</v>
      </c>
      <c r="B9" s="1" t="s">
        <v>8</v>
      </c>
      <c r="C9" s="1">
        <v>202002014</v>
      </c>
      <c r="D9" s="6">
        <v>63.85</v>
      </c>
      <c r="E9" s="5">
        <f t="shared" si="0"/>
        <v>31.925000000000001</v>
      </c>
      <c r="F9" s="53">
        <v>82.2</v>
      </c>
      <c r="G9" s="5">
        <f t="shared" si="1"/>
        <v>41.1</v>
      </c>
      <c r="H9" s="5">
        <f t="shared" si="2"/>
        <v>73.025000000000006</v>
      </c>
      <c r="I9" s="50">
        <v>6</v>
      </c>
    </row>
    <row r="10" spans="1:9" ht="30.75" customHeight="1">
      <c r="A10" s="1" t="s">
        <v>7</v>
      </c>
      <c r="B10" s="1" t="s">
        <v>8</v>
      </c>
      <c r="C10" s="1">
        <v>202002012</v>
      </c>
      <c r="D10" s="6">
        <v>61.45</v>
      </c>
      <c r="E10" s="5">
        <f t="shared" si="0"/>
        <v>30.725000000000001</v>
      </c>
      <c r="F10" s="53">
        <v>80.5</v>
      </c>
      <c r="G10" s="5">
        <f t="shared" si="1"/>
        <v>40.25</v>
      </c>
      <c r="H10" s="5">
        <f t="shared" si="2"/>
        <v>70.974999999999994</v>
      </c>
      <c r="I10" s="50">
        <v>7</v>
      </c>
    </row>
    <row r="11" spans="1:9" ht="30.75" customHeight="1">
      <c r="A11" s="1" t="s">
        <v>7</v>
      </c>
      <c r="B11" s="1" t="s">
        <v>8</v>
      </c>
      <c r="C11" s="1">
        <v>202002021</v>
      </c>
      <c r="D11" s="6">
        <v>65.599999999999994</v>
      </c>
      <c r="E11" s="5">
        <f t="shared" ref="E11:E17" si="3">D11*0.5</f>
        <v>32.799999999999997</v>
      </c>
      <c r="F11" s="53">
        <v>75</v>
      </c>
      <c r="G11" s="5"/>
      <c r="H11" s="5" t="s">
        <v>52</v>
      </c>
      <c r="I11" s="1"/>
    </row>
    <row r="12" spans="1:9" ht="30.75" customHeight="1">
      <c r="A12" s="1" t="s">
        <v>7</v>
      </c>
      <c r="B12" s="1" t="s">
        <v>8</v>
      </c>
      <c r="C12" s="1">
        <v>202002011</v>
      </c>
      <c r="D12" s="6">
        <v>65.400000000000006</v>
      </c>
      <c r="E12" s="5">
        <f t="shared" si="3"/>
        <v>32.700000000000003</v>
      </c>
      <c r="F12" s="53">
        <v>77.8</v>
      </c>
      <c r="G12" s="5"/>
      <c r="H12" s="5" t="s">
        <v>52</v>
      </c>
      <c r="I12" s="1"/>
    </row>
    <row r="13" spans="1:9" ht="30.75" customHeight="1">
      <c r="A13" s="1" t="s">
        <v>7</v>
      </c>
      <c r="B13" s="1" t="s">
        <v>8</v>
      </c>
      <c r="C13" s="1">
        <v>202002007</v>
      </c>
      <c r="D13" s="6">
        <v>62.45</v>
      </c>
      <c r="E13" s="5">
        <f t="shared" si="3"/>
        <v>31.225000000000001</v>
      </c>
      <c r="F13" s="53">
        <v>79.400000000000006</v>
      </c>
      <c r="G13" s="5"/>
      <c r="H13" s="5" t="s">
        <v>52</v>
      </c>
      <c r="I13" s="1"/>
    </row>
    <row r="14" spans="1:9" ht="30.75" customHeight="1">
      <c r="A14" s="1" t="s">
        <v>7</v>
      </c>
      <c r="B14" s="1" t="s">
        <v>8</v>
      </c>
      <c r="C14" s="1">
        <v>202002002</v>
      </c>
      <c r="D14" s="6">
        <v>62.4</v>
      </c>
      <c r="E14" s="5">
        <f t="shared" si="3"/>
        <v>31.2</v>
      </c>
      <c r="F14" s="53">
        <v>78.8</v>
      </c>
      <c r="G14" s="5"/>
      <c r="H14" s="5" t="s">
        <v>52</v>
      </c>
      <c r="I14" s="1"/>
    </row>
    <row r="15" spans="1:9" ht="30.75" customHeight="1">
      <c r="A15" s="1" t="s">
        <v>7</v>
      </c>
      <c r="B15" s="1" t="s">
        <v>8</v>
      </c>
      <c r="C15" s="1">
        <v>202002006</v>
      </c>
      <c r="D15" s="6">
        <v>61.95</v>
      </c>
      <c r="E15" s="5">
        <f t="shared" si="3"/>
        <v>30.975000000000001</v>
      </c>
      <c r="F15" s="53">
        <v>78.400000000000006</v>
      </c>
      <c r="G15" s="5"/>
      <c r="H15" s="5" t="s">
        <v>52</v>
      </c>
      <c r="I15" s="1"/>
    </row>
    <row r="16" spans="1:9" ht="30.75" customHeight="1">
      <c r="A16" s="1" t="s">
        <v>7</v>
      </c>
      <c r="B16" s="1" t="s">
        <v>8</v>
      </c>
      <c r="C16" s="1">
        <v>202002013</v>
      </c>
      <c r="D16" s="6">
        <v>61.9</v>
      </c>
      <c r="E16" s="5">
        <f t="shared" si="3"/>
        <v>30.95</v>
      </c>
      <c r="F16" s="53">
        <v>77.8</v>
      </c>
      <c r="G16" s="5"/>
      <c r="H16" s="5" t="s">
        <v>52</v>
      </c>
      <c r="I16" s="1"/>
    </row>
    <row r="17" spans="1:9" ht="30.75" customHeight="1">
      <c r="A17" s="1" t="s">
        <v>7</v>
      </c>
      <c r="B17" s="1" t="s">
        <v>8</v>
      </c>
      <c r="C17" s="1">
        <v>202002030</v>
      </c>
      <c r="D17" s="6">
        <v>61.25</v>
      </c>
      <c r="E17" s="5">
        <f t="shared" si="3"/>
        <v>30.625</v>
      </c>
      <c r="F17" s="53">
        <v>79</v>
      </c>
      <c r="G17" s="5"/>
      <c r="H17" s="5" t="s">
        <v>52</v>
      </c>
      <c r="I17" s="1"/>
    </row>
    <row r="18" spans="1:9" ht="30.75" customHeight="1">
      <c r="A18" s="1" t="s">
        <v>7</v>
      </c>
      <c r="B18" s="1" t="s">
        <v>8</v>
      </c>
      <c r="C18" s="1">
        <v>202002009</v>
      </c>
      <c r="D18" s="6">
        <v>60.65</v>
      </c>
      <c r="E18" s="5">
        <f t="shared" si="0"/>
        <v>30.324999999999999</v>
      </c>
      <c r="F18" s="53">
        <v>79</v>
      </c>
      <c r="G18" s="5"/>
      <c r="H18" s="5" t="s">
        <v>52</v>
      </c>
      <c r="I18" s="1"/>
    </row>
    <row r="19" spans="1:9" ht="30.75" customHeight="1">
      <c r="A19" s="1" t="s">
        <v>7</v>
      </c>
      <c r="B19" s="1" t="s">
        <v>8</v>
      </c>
      <c r="C19" s="1">
        <v>202002004</v>
      </c>
      <c r="D19" s="6">
        <v>63.95</v>
      </c>
      <c r="E19" s="5">
        <f>D19*0.5</f>
        <v>31.975000000000001</v>
      </c>
      <c r="F19" s="6" t="s">
        <v>51</v>
      </c>
      <c r="G19" s="5"/>
      <c r="H19" s="5"/>
      <c r="I19" s="1"/>
    </row>
    <row r="20" spans="1:9" ht="30.75" customHeight="1">
      <c r="A20" s="1" t="s">
        <v>7</v>
      </c>
      <c r="B20" s="1" t="s">
        <v>8</v>
      </c>
      <c r="C20" s="1">
        <v>202002027</v>
      </c>
      <c r="D20" s="6">
        <v>62.1</v>
      </c>
      <c r="E20" s="5">
        <f>D20*0.5</f>
        <v>31.05</v>
      </c>
      <c r="F20" s="6" t="s">
        <v>51</v>
      </c>
      <c r="G20" s="5"/>
      <c r="H20" s="5"/>
      <c r="I20" s="1"/>
    </row>
    <row r="21" spans="1:9" ht="30.75" customHeight="1">
      <c r="A21" s="1" t="s">
        <v>7</v>
      </c>
      <c r="B21" s="1" t="s">
        <v>8</v>
      </c>
      <c r="C21" s="1">
        <v>202002018</v>
      </c>
      <c r="D21" s="6">
        <v>61.3</v>
      </c>
      <c r="E21" s="5">
        <f>D21*0.5</f>
        <v>30.65</v>
      </c>
      <c r="F21" s="6" t="s">
        <v>51</v>
      </c>
      <c r="G21" s="5"/>
      <c r="H21" s="5"/>
      <c r="I21" s="1"/>
    </row>
    <row r="22" spans="1:9" ht="30.75" customHeight="1">
      <c r="A22" s="1" t="s">
        <v>7</v>
      </c>
      <c r="B22" s="1" t="s">
        <v>8</v>
      </c>
      <c r="C22" s="1">
        <v>202002019</v>
      </c>
      <c r="D22" s="6">
        <v>61.2</v>
      </c>
      <c r="E22" s="5">
        <f>D22*0.5</f>
        <v>30.6</v>
      </c>
      <c r="F22" s="6" t="s">
        <v>51</v>
      </c>
      <c r="G22" s="5"/>
      <c r="H22" s="5"/>
      <c r="I22" s="1"/>
    </row>
  </sheetData>
  <mergeCells count="8">
    <mergeCell ref="A1:I1"/>
    <mergeCell ref="A2:A3"/>
    <mergeCell ref="B2:B3"/>
    <mergeCell ref="C2:C3"/>
    <mergeCell ref="D2:E2"/>
    <mergeCell ref="F2:G2"/>
    <mergeCell ref="H2:H3"/>
    <mergeCell ref="I2:I3"/>
  </mergeCells>
  <phoneticPr fontId="1" type="noConversion"/>
  <printOptions horizontalCentered="1"/>
  <pageMargins left="0.39370078740157483" right="0.39370078740157483" top="0.74803149606299213" bottom="0.55118110236220474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10"/>
  <sheetViews>
    <sheetView workbookViewId="0">
      <selection activeCell="G4" sqref="G4"/>
    </sheetView>
  </sheetViews>
  <sheetFormatPr defaultRowHeight="13.5"/>
  <cols>
    <col min="1" max="1" width="23.875" style="15" customWidth="1"/>
    <col min="2" max="2" width="5.625" style="15" customWidth="1"/>
    <col min="3" max="3" width="11.125" style="15" customWidth="1"/>
    <col min="4" max="4" width="7.125" style="15" customWidth="1"/>
    <col min="5" max="5" width="8.375" style="15" customWidth="1"/>
    <col min="6" max="6" width="7.375" style="15" customWidth="1"/>
    <col min="7" max="8" width="8.375" style="15" customWidth="1"/>
    <col min="9" max="9" width="7.875" style="15" customWidth="1"/>
    <col min="10" max="16384" width="9" style="15"/>
  </cols>
  <sheetData>
    <row r="1" spans="1:9" ht="45" customHeight="1">
      <c r="A1" s="57" t="s">
        <v>54</v>
      </c>
      <c r="B1" s="57"/>
      <c r="C1" s="57"/>
      <c r="D1" s="57"/>
      <c r="E1" s="57"/>
      <c r="F1" s="57"/>
      <c r="G1" s="57"/>
      <c r="H1" s="57"/>
      <c r="I1" s="57"/>
    </row>
    <row r="2" spans="1:9" ht="31.5" customHeight="1">
      <c r="A2" s="58" t="s">
        <v>0</v>
      </c>
      <c r="B2" s="58" t="s">
        <v>1</v>
      </c>
      <c r="C2" s="60" t="s">
        <v>2</v>
      </c>
      <c r="D2" s="62" t="s">
        <v>40</v>
      </c>
      <c r="E2" s="63"/>
      <c r="F2" s="64" t="s">
        <v>30</v>
      </c>
      <c r="G2" s="65"/>
      <c r="H2" s="66" t="s">
        <v>46</v>
      </c>
      <c r="I2" s="68" t="s">
        <v>48</v>
      </c>
    </row>
    <row r="3" spans="1:9" ht="31.5" customHeight="1">
      <c r="A3" s="59"/>
      <c r="B3" s="59"/>
      <c r="C3" s="61"/>
      <c r="D3" s="1" t="s">
        <v>42</v>
      </c>
      <c r="E3" s="1" t="s">
        <v>44</v>
      </c>
      <c r="F3" s="1" t="s">
        <v>42</v>
      </c>
      <c r="G3" s="1" t="s">
        <v>44</v>
      </c>
      <c r="H3" s="67"/>
      <c r="I3" s="68"/>
    </row>
    <row r="4" spans="1:9" ht="31.5" customHeight="1" thickBot="1">
      <c r="A4" s="10" t="s">
        <v>31</v>
      </c>
      <c r="B4" s="10" t="s">
        <v>11</v>
      </c>
      <c r="C4" s="10">
        <v>202003009</v>
      </c>
      <c r="D4" s="37">
        <v>65.55</v>
      </c>
      <c r="E4" s="28">
        <f>D4*0.5</f>
        <v>32.774999999999999</v>
      </c>
      <c r="F4" s="20">
        <v>84.9</v>
      </c>
      <c r="G4" s="28">
        <f>F4*0.5</f>
        <v>42.45</v>
      </c>
      <c r="H4" s="20">
        <f>E4+G4</f>
        <v>75.224999999999994</v>
      </c>
      <c r="I4" s="21">
        <v>1</v>
      </c>
    </row>
    <row r="5" spans="1:9" ht="31.5" customHeight="1">
      <c r="A5" s="9" t="s">
        <v>9</v>
      </c>
      <c r="B5" s="9" t="s">
        <v>10</v>
      </c>
      <c r="C5" s="9">
        <v>202003002</v>
      </c>
      <c r="D5" s="38">
        <v>62.3</v>
      </c>
      <c r="E5" s="14">
        <f t="shared" ref="E5:E9" si="0">D5*0.5</f>
        <v>31.15</v>
      </c>
      <c r="F5" s="16">
        <v>82.2</v>
      </c>
      <c r="G5" s="14">
        <f t="shared" ref="G5:G9" si="1">F5*0.5</f>
        <v>41.1</v>
      </c>
      <c r="H5" s="16">
        <f t="shared" ref="H5" si="2">E5+G5</f>
        <v>72.25</v>
      </c>
      <c r="I5" s="17">
        <v>2</v>
      </c>
    </row>
    <row r="6" spans="1:9" ht="31.5" customHeight="1">
      <c r="A6" s="1" t="s">
        <v>12</v>
      </c>
      <c r="B6" s="1" t="s">
        <v>11</v>
      </c>
      <c r="C6" s="1">
        <v>202003008</v>
      </c>
      <c r="D6" s="39">
        <v>63.05</v>
      </c>
      <c r="E6" s="5">
        <f t="shared" si="0"/>
        <v>31.524999999999999</v>
      </c>
      <c r="F6" s="18">
        <v>80.8</v>
      </c>
      <c r="G6" s="5">
        <f t="shared" si="1"/>
        <v>40.4</v>
      </c>
      <c r="H6" s="18">
        <f t="shared" ref="H6:H9" si="3">E6+G6</f>
        <v>71.924999999999997</v>
      </c>
      <c r="I6" s="19">
        <v>3</v>
      </c>
    </row>
    <row r="7" spans="1:9" ht="31.5" customHeight="1">
      <c r="A7" s="1" t="s">
        <v>12</v>
      </c>
      <c r="B7" s="1" t="s">
        <v>11</v>
      </c>
      <c r="C7" s="1">
        <v>202003012</v>
      </c>
      <c r="D7" s="39">
        <v>61.35</v>
      </c>
      <c r="E7" s="5">
        <f t="shared" si="0"/>
        <v>30.675000000000001</v>
      </c>
      <c r="F7" s="18">
        <v>81</v>
      </c>
      <c r="G7" s="5">
        <f t="shared" si="1"/>
        <v>40.5</v>
      </c>
      <c r="H7" s="18">
        <f t="shared" si="3"/>
        <v>71.174999999999997</v>
      </c>
      <c r="I7" s="19">
        <v>4</v>
      </c>
    </row>
    <row r="8" spans="1:9" ht="31.5" customHeight="1">
      <c r="A8" s="1" t="s">
        <v>9</v>
      </c>
      <c r="B8" s="1" t="s">
        <v>11</v>
      </c>
      <c r="C8" s="1">
        <v>202003003</v>
      </c>
      <c r="D8" s="39">
        <v>60.3</v>
      </c>
      <c r="E8" s="5">
        <f t="shared" si="0"/>
        <v>30.15</v>
      </c>
      <c r="F8" s="18">
        <v>81.8</v>
      </c>
      <c r="G8" s="5">
        <f t="shared" si="1"/>
        <v>40.9</v>
      </c>
      <c r="H8" s="18">
        <f t="shared" si="3"/>
        <v>71.05</v>
      </c>
      <c r="I8" s="19">
        <v>5</v>
      </c>
    </row>
    <row r="9" spans="1:9" ht="31.5" customHeight="1">
      <c r="A9" s="1" t="s">
        <v>12</v>
      </c>
      <c r="B9" s="4" t="s">
        <v>11</v>
      </c>
      <c r="C9" s="4">
        <v>202003014</v>
      </c>
      <c r="D9" s="39">
        <v>60.25</v>
      </c>
      <c r="E9" s="5">
        <f t="shared" si="0"/>
        <v>30.125</v>
      </c>
      <c r="F9" s="18">
        <v>81.2</v>
      </c>
      <c r="G9" s="5">
        <f t="shared" si="1"/>
        <v>40.6</v>
      </c>
      <c r="H9" s="18">
        <f t="shared" si="3"/>
        <v>70.724999999999994</v>
      </c>
      <c r="I9" s="19">
        <v>6</v>
      </c>
    </row>
    <row r="10" spans="1:9" ht="31.5" customHeight="1">
      <c r="A10" s="1" t="s">
        <v>12</v>
      </c>
      <c r="B10" s="1" t="s">
        <v>11</v>
      </c>
      <c r="C10" s="1">
        <v>202003013</v>
      </c>
      <c r="D10" s="39">
        <v>60.75</v>
      </c>
      <c r="E10" s="5">
        <f>D10*0.5</f>
        <v>30.375</v>
      </c>
      <c r="F10" s="18" t="s">
        <v>38</v>
      </c>
      <c r="G10" s="5"/>
      <c r="H10" s="18"/>
      <c r="I10" s="19"/>
    </row>
  </sheetData>
  <mergeCells count="8">
    <mergeCell ref="A1:I1"/>
    <mergeCell ref="A2:A3"/>
    <mergeCell ref="B2:B3"/>
    <mergeCell ref="C2:C3"/>
    <mergeCell ref="D2:E2"/>
    <mergeCell ref="F2:G2"/>
    <mergeCell ref="H2:H3"/>
    <mergeCell ref="I2:I3"/>
  </mergeCells>
  <phoneticPr fontId="1" type="noConversion"/>
  <printOptions horizontalCentered="1"/>
  <pageMargins left="0.39370078740157483" right="0.39370078740157483" top="0.74803149606299213" bottom="0.55118110236220474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7"/>
  <sheetViews>
    <sheetView workbookViewId="0">
      <selection activeCell="G4" sqref="G4"/>
    </sheetView>
  </sheetViews>
  <sheetFormatPr defaultRowHeight="13.5"/>
  <cols>
    <col min="1" max="1" width="25.875" style="15" customWidth="1"/>
    <col min="2" max="2" width="5.625" style="15" customWidth="1"/>
    <col min="3" max="3" width="11.125" style="15" customWidth="1"/>
    <col min="4" max="4" width="7.125" style="15" customWidth="1"/>
    <col min="5" max="5" width="8.375" style="15" customWidth="1"/>
    <col min="6" max="6" width="7.375" style="15" customWidth="1"/>
    <col min="7" max="8" width="8.375" style="15" customWidth="1"/>
    <col min="9" max="9" width="7.875" style="15" customWidth="1"/>
    <col min="10" max="16384" width="9" style="15"/>
  </cols>
  <sheetData>
    <row r="1" spans="1:9" ht="45" customHeight="1">
      <c r="A1" s="57" t="s">
        <v>54</v>
      </c>
      <c r="B1" s="57"/>
      <c r="C1" s="57"/>
      <c r="D1" s="57"/>
      <c r="E1" s="57"/>
      <c r="F1" s="57"/>
      <c r="G1" s="57"/>
      <c r="H1" s="57"/>
      <c r="I1" s="57"/>
    </row>
    <row r="2" spans="1:9" ht="31.5" customHeight="1">
      <c r="A2" s="58" t="s">
        <v>0</v>
      </c>
      <c r="B2" s="58" t="s">
        <v>1</v>
      </c>
      <c r="C2" s="60" t="s">
        <v>2</v>
      </c>
      <c r="D2" s="62" t="s">
        <v>40</v>
      </c>
      <c r="E2" s="63"/>
      <c r="F2" s="64" t="s">
        <v>30</v>
      </c>
      <c r="G2" s="65"/>
      <c r="H2" s="66" t="s">
        <v>46</v>
      </c>
      <c r="I2" s="68" t="s">
        <v>48</v>
      </c>
    </row>
    <row r="3" spans="1:9" ht="31.5" customHeight="1">
      <c r="A3" s="59"/>
      <c r="B3" s="59"/>
      <c r="C3" s="61"/>
      <c r="D3" s="1" t="s">
        <v>42</v>
      </c>
      <c r="E3" s="1" t="s">
        <v>44</v>
      </c>
      <c r="F3" s="1" t="s">
        <v>42</v>
      </c>
      <c r="G3" s="1" t="s">
        <v>44</v>
      </c>
      <c r="H3" s="67"/>
      <c r="I3" s="68"/>
    </row>
    <row r="4" spans="1:9" ht="31.5" customHeight="1" thickBot="1">
      <c r="A4" s="10" t="s">
        <v>15</v>
      </c>
      <c r="B4" s="10" t="s">
        <v>16</v>
      </c>
      <c r="C4" s="10">
        <v>202004004</v>
      </c>
      <c r="D4" s="12">
        <v>63.4</v>
      </c>
      <c r="E4" s="28">
        <f t="shared" ref="E4:E6" si="0">D4*0.5</f>
        <v>31.7</v>
      </c>
      <c r="F4" s="20">
        <v>83.8</v>
      </c>
      <c r="G4" s="28">
        <f t="shared" ref="G4" si="1">F4*0.5</f>
        <v>41.9</v>
      </c>
      <c r="H4" s="25">
        <f t="shared" ref="H4" si="2">E4+G4</f>
        <v>73.599999999999994</v>
      </c>
      <c r="I4" s="21">
        <v>1</v>
      </c>
    </row>
    <row r="5" spans="1:9" ht="31.5" customHeight="1">
      <c r="A5" s="9" t="s">
        <v>32</v>
      </c>
      <c r="B5" s="9" t="s">
        <v>16</v>
      </c>
      <c r="C5" s="9">
        <v>202004010</v>
      </c>
      <c r="D5" s="11">
        <v>68.95</v>
      </c>
      <c r="E5" s="14">
        <f>D5*0.5</f>
        <v>34.475000000000001</v>
      </c>
      <c r="F5" s="16">
        <v>68.8</v>
      </c>
      <c r="G5" s="14"/>
      <c r="H5" s="16" t="s">
        <v>49</v>
      </c>
      <c r="I5" s="17"/>
    </row>
    <row r="6" spans="1:9" ht="31.5" customHeight="1">
      <c r="A6" s="1" t="s">
        <v>13</v>
      </c>
      <c r="B6" s="1" t="s">
        <v>14</v>
      </c>
      <c r="C6" s="1">
        <v>202004001</v>
      </c>
      <c r="D6" s="8">
        <v>60.95</v>
      </c>
      <c r="E6" s="5">
        <f t="shared" si="0"/>
        <v>30.475000000000001</v>
      </c>
      <c r="F6" s="18">
        <v>78.599999999999994</v>
      </c>
      <c r="G6" s="5"/>
      <c r="H6" s="18" t="s">
        <v>49</v>
      </c>
      <c r="I6" s="19"/>
    </row>
    <row r="7" spans="1:9" ht="31.5" customHeight="1">
      <c r="A7" s="1" t="s">
        <v>15</v>
      </c>
      <c r="B7" s="1" t="s">
        <v>16</v>
      </c>
      <c r="C7" s="1">
        <v>202004003</v>
      </c>
      <c r="D7" s="8">
        <v>62.95</v>
      </c>
      <c r="E7" s="5">
        <f>D7*0.5</f>
        <v>31.475000000000001</v>
      </c>
      <c r="F7" s="18" t="s">
        <v>37</v>
      </c>
      <c r="G7" s="5"/>
      <c r="H7" s="18"/>
      <c r="I7" s="19"/>
    </row>
  </sheetData>
  <mergeCells count="8">
    <mergeCell ref="A1:I1"/>
    <mergeCell ref="A2:A3"/>
    <mergeCell ref="B2:B3"/>
    <mergeCell ref="C2:C3"/>
    <mergeCell ref="D2:E2"/>
    <mergeCell ref="F2:G2"/>
    <mergeCell ref="H2:H3"/>
    <mergeCell ref="I2:I3"/>
  </mergeCells>
  <phoneticPr fontId="1" type="noConversion"/>
  <printOptions horizontalCentered="1"/>
  <pageMargins left="0.39370078740157483" right="0.39370078740157483" top="0.74803149606299213" bottom="0.55118110236220474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6"/>
  <sheetViews>
    <sheetView workbookViewId="0">
      <selection sqref="A1:XFD1"/>
    </sheetView>
  </sheetViews>
  <sheetFormatPr defaultRowHeight="13.5"/>
  <cols>
    <col min="1" max="1" width="23.875" style="15" customWidth="1"/>
    <col min="2" max="2" width="5.625" style="15" customWidth="1"/>
    <col min="3" max="3" width="11.125" style="15" customWidth="1"/>
    <col min="4" max="4" width="7.125" style="15" customWidth="1"/>
    <col min="5" max="5" width="8.375" style="15" customWidth="1"/>
    <col min="6" max="6" width="7.375" style="15" customWidth="1"/>
    <col min="7" max="8" width="8.375" style="15" customWidth="1"/>
    <col min="9" max="9" width="7.875" style="15" customWidth="1"/>
    <col min="10" max="16384" width="9" style="15"/>
  </cols>
  <sheetData>
    <row r="1" spans="1:9" ht="45" customHeight="1">
      <c r="A1" s="57" t="s">
        <v>54</v>
      </c>
      <c r="B1" s="57"/>
      <c r="C1" s="57"/>
      <c r="D1" s="57"/>
      <c r="E1" s="57"/>
      <c r="F1" s="57"/>
      <c r="G1" s="57"/>
      <c r="H1" s="57"/>
      <c r="I1" s="57"/>
    </row>
    <row r="2" spans="1:9" ht="31.5" customHeight="1">
      <c r="A2" s="58" t="s">
        <v>0</v>
      </c>
      <c r="B2" s="58" t="s">
        <v>1</v>
      </c>
      <c r="C2" s="60" t="s">
        <v>2</v>
      </c>
      <c r="D2" s="62" t="s">
        <v>40</v>
      </c>
      <c r="E2" s="63"/>
      <c r="F2" s="64" t="s">
        <v>30</v>
      </c>
      <c r="G2" s="65"/>
      <c r="H2" s="66" t="s">
        <v>46</v>
      </c>
      <c r="I2" s="68" t="s">
        <v>48</v>
      </c>
    </row>
    <row r="3" spans="1:9" ht="31.5" customHeight="1">
      <c r="A3" s="59"/>
      <c r="B3" s="59"/>
      <c r="C3" s="61"/>
      <c r="D3" s="1" t="s">
        <v>42</v>
      </c>
      <c r="E3" s="1" t="s">
        <v>44</v>
      </c>
      <c r="F3" s="1" t="s">
        <v>42</v>
      </c>
      <c r="G3" s="1" t="s">
        <v>44</v>
      </c>
      <c r="H3" s="67"/>
      <c r="I3" s="68"/>
    </row>
    <row r="4" spans="1:9" ht="31.5" customHeight="1" thickBot="1">
      <c r="A4" s="10" t="s">
        <v>17</v>
      </c>
      <c r="B4" s="10" t="s">
        <v>18</v>
      </c>
      <c r="C4" s="42">
        <v>202005010</v>
      </c>
      <c r="D4" s="12">
        <v>62.05</v>
      </c>
      <c r="E4" s="43">
        <f>D4*0.5</f>
        <v>31.024999999999999</v>
      </c>
      <c r="F4" s="20">
        <v>87.9</v>
      </c>
      <c r="G4" s="43">
        <f t="shared" ref="G4" si="0">F4*0.5</f>
        <v>43.95</v>
      </c>
      <c r="H4" s="25">
        <f t="shared" ref="H4" si="1">E4+G4</f>
        <v>74.974999999999994</v>
      </c>
      <c r="I4" s="21">
        <v>1</v>
      </c>
    </row>
    <row r="5" spans="1:9" ht="31.5" customHeight="1">
      <c r="A5" s="9" t="s">
        <v>33</v>
      </c>
      <c r="B5" s="9" t="s">
        <v>18</v>
      </c>
      <c r="C5" s="40">
        <v>202005013</v>
      </c>
      <c r="D5" s="11">
        <v>65.2</v>
      </c>
      <c r="E5" s="41">
        <f>D5*0.5</f>
        <v>32.6</v>
      </c>
      <c r="F5" s="16">
        <v>84</v>
      </c>
      <c r="G5" s="41">
        <f>F5*0.5</f>
        <v>42</v>
      </c>
      <c r="H5" s="23">
        <f>E5+G5</f>
        <v>74.599999999999994</v>
      </c>
      <c r="I5" s="17">
        <v>2</v>
      </c>
    </row>
    <row r="6" spans="1:9" ht="31.5" customHeight="1">
      <c r="A6" s="1" t="s">
        <v>17</v>
      </c>
      <c r="B6" s="1" t="s">
        <v>18</v>
      </c>
      <c r="C6" s="7">
        <v>202005005</v>
      </c>
      <c r="D6" s="8">
        <v>61.3</v>
      </c>
      <c r="E6" s="36">
        <f t="shared" ref="E6" si="2">D6*0.5</f>
        <v>30.65</v>
      </c>
      <c r="F6" s="18">
        <v>79</v>
      </c>
      <c r="G6" s="36"/>
      <c r="H6" s="24" t="s">
        <v>49</v>
      </c>
      <c r="I6" s="19"/>
    </row>
  </sheetData>
  <mergeCells count="8">
    <mergeCell ref="A1:I1"/>
    <mergeCell ref="A2:A3"/>
    <mergeCell ref="B2:B3"/>
    <mergeCell ref="C2:C3"/>
    <mergeCell ref="D2:E2"/>
    <mergeCell ref="F2:G2"/>
    <mergeCell ref="H2:H3"/>
    <mergeCell ref="I2:I3"/>
  </mergeCells>
  <phoneticPr fontId="1" type="noConversion"/>
  <printOptions horizontalCentered="1"/>
  <pageMargins left="0.39370078740157483" right="0.39370078740157483" top="0.74803149606299213" bottom="0.55118110236220474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5"/>
  <sheetViews>
    <sheetView workbookViewId="0">
      <selection activeCell="G4" sqref="G4"/>
    </sheetView>
  </sheetViews>
  <sheetFormatPr defaultRowHeight="13.5"/>
  <cols>
    <col min="1" max="1" width="23.125" style="15" customWidth="1"/>
    <col min="2" max="2" width="5.625" style="15" customWidth="1"/>
    <col min="3" max="3" width="11.125" style="15" customWidth="1"/>
    <col min="4" max="4" width="7.125" style="15" customWidth="1"/>
    <col min="5" max="5" width="8.375" style="15" customWidth="1"/>
    <col min="6" max="6" width="7.375" style="15" customWidth="1"/>
    <col min="7" max="8" width="8.375" style="15" customWidth="1"/>
    <col min="9" max="9" width="7.875" style="15" customWidth="1"/>
    <col min="10" max="16384" width="9" style="15"/>
  </cols>
  <sheetData>
    <row r="1" spans="1:9" ht="45" customHeight="1">
      <c r="A1" s="57" t="s">
        <v>54</v>
      </c>
      <c r="B1" s="57"/>
      <c r="C1" s="57"/>
      <c r="D1" s="57"/>
      <c r="E1" s="57"/>
      <c r="F1" s="57"/>
      <c r="G1" s="57"/>
      <c r="H1" s="57"/>
      <c r="I1" s="57"/>
    </row>
    <row r="2" spans="1:9" ht="31.5" customHeight="1">
      <c r="A2" s="58" t="s">
        <v>0</v>
      </c>
      <c r="B2" s="58" t="s">
        <v>1</v>
      </c>
      <c r="C2" s="60" t="s">
        <v>2</v>
      </c>
      <c r="D2" s="62" t="s">
        <v>40</v>
      </c>
      <c r="E2" s="63"/>
      <c r="F2" s="64" t="s">
        <v>30</v>
      </c>
      <c r="G2" s="65"/>
      <c r="H2" s="66" t="s">
        <v>46</v>
      </c>
      <c r="I2" s="68" t="s">
        <v>48</v>
      </c>
    </row>
    <row r="3" spans="1:9" ht="31.5" customHeight="1">
      <c r="A3" s="59"/>
      <c r="B3" s="59"/>
      <c r="C3" s="61"/>
      <c r="D3" s="1" t="s">
        <v>42</v>
      </c>
      <c r="E3" s="1" t="s">
        <v>44</v>
      </c>
      <c r="F3" s="1" t="s">
        <v>42</v>
      </c>
      <c r="G3" s="1" t="s">
        <v>44</v>
      </c>
      <c r="H3" s="67"/>
      <c r="I3" s="68"/>
    </row>
    <row r="4" spans="1:9" ht="31.5" customHeight="1" thickBot="1">
      <c r="A4" s="10" t="s">
        <v>50</v>
      </c>
      <c r="B4" s="45" t="s">
        <v>19</v>
      </c>
      <c r="C4" s="45">
        <v>202006001</v>
      </c>
      <c r="D4" s="37">
        <v>63.9</v>
      </c>
      <c r="E4" s="43">
        <f>D4*0.5</f>
        <v>31.95</v>
      </c>
      <c r="F4" s="20">
        <v>84.6</v>
      </c>
      <c r="G4" s="43">
        <f>F4*0.5</f>
        <v>42.3</v>
      </c>
      <c r="H4" s="20">
        <f>E4+G4</f>
        <v>74.25</v>
      </c>
      <c r="I4" s="21">
        <v>1</v>
      </c>
    </row>
    <row r="5" spans="1:9" ht="31.5" customHeight="1">
      <c r="A5" s="47" t="s">
        <v>50</v>
      </c>
      <c r="B5" s="44" t="s">
        <v>20</v>
      </c>
      <c r="C5" s="44">
        <v>202006003</v>
      </c>
      <c r="D5" s="38">
        <v>62.3</v>
      </c>
      <c r="E5" s="41">
        <f>D5*0.5</f>
        <v>31.15</v>
      </c>
      <c r="F5" s="16">
        <v>78.2</v>
      </c>
      <c r="G5" s="41"/>
      <c r="H5" s="16" t="s">
        <v>49</v>
      </c>
      <c r="I5" s="17"/>
    </row>
  </sheetData>
  <mergeCells count="8">
    <mergeCell ref="A1:I1"/>
    <mergeCell ref="A2:A3"/>
    <mergeCell ref="B2:B3"/>
    <mergeCell ref="C2:C3"/>
    <mergeCell ref="D2:E2"/>
    <mergeCell ref="F2:G2"/>
    <mergeCell ref="H2:H3"/>
    <mergeCell ref="I2:I3"/>
  </mergeCells>
  <phoneticPr fontId="1" type="noConversion"/>
  <printOptions horizontalCentered="1"/>
  <pageMargins left="0.39370078740157483" right="0.39370078740157483" top="0.74803149606299213" bottom="0.55118110236220474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I7"/>
  <sheetViews>
    <sheetView workbookViewId="0">
      <selection activeCell="G4" sqref="G4"/>
    </sheetView>
  </sheetViews>
  <sheetFormatPr defaultRowHeight="13.5"/>
  <cols>
    <col min="1" max="1" width="23.875" style="15" customWidth="1"/>
    <col min="2" max="2" width="5.625" style="15" customWidth="1"/>
    <col min="3" max="3" width="11.125" style="15" customWidth="1"/>
    <col min="4" max="4" width="7.125" style="15" customWidth="1"/>
    <col min="5" max="5" width="8.375" style="15" customWidth="1"/>
    <col min="6" max="6" width="7.375" style="15" customWidth="1"/>
    <col min="7" max="8" width="8.375" style="15" customWidth="1"/>
    <col min="9" max="9" width="7.875" style="15" customWidth="1"/>
    <col min="10" max="16384" width="9" style="15"/>
  </cols>
  <sheetData>
    <row r="1" spans="1:9" ht="45" customHeight="1">
      <c r="A1" s="57" t="s">
        <v>54</v>
      </c>
      <c r="B1" s="57"/>
      <c r="C1" s="57"/>
      <c r="D1" s="57"/>
      <c r="E1" s="57"/>
      <c r="F1" s="57"/>
      <c r="G1" s="57"/>
      <c r="H1" s="57"/>
      <c r="I1" s="57"/>
    </row>
    <row r="2" spans="1:9" ht="31.5" customHeight="1">
      <c r="A2" s="58" t="s">
        <v>0</v>
      </c>
      <c r="B2" s="58" t="s">
        <v>1</v>
      </c>
      <c r="C2" s="60" t="s">
        <v>2</v>
      </c>
      <c r="D2" s="62" t="s">
        <v>40</v>
      </c>
      <c r="E2" s="63"/>
      <c r="F2" s="64" t="s">
        <v>30</v>
      </c>
      <c r="G2" s="65"/>
      <c r="H2" s="66" t="s">
        <v>46</v>
      </c>
      <c r="I2" s="68" t="s">
        <v>48</v>
      </c>
    </row>
    <row r="3" spans="1:9" ht="31.5" customHeight="1">
      <c r="A3" s="59"/>
      <c r="B3" s="59"/>
      <c r="C3" s="61"/>
      <c r="D3" s="1" t="s">
        <v>42</v>
      </c>
      <c r="E3" s="1" t="s">
        <v>44</v>
      </c>
      <c r="F3" s="1" t="s">
        <v>42</v>
      </c>
      <c r="G3" s="1" t="s">
        <v>44</v>
      </c>
      <c r="H3" s="67"/>
      <c r="I3" s="68"/>
    </row>
    <row r="4" spans="1:9" ht="31.5" customHeight="1" thickBot="1">
      <c r="A4" s="46" t="s">
        <v>34</v>
      </c>
      <c r="B4" s="10" t="s">
        <v>23</v>
      </c>
      <c r="C4" s="10">
        <v>202007004</v>
      </c>
      <c r="D4" s="37">
        <v>67.849999999999994</v>
      </c>
      <c r="E4" s="28">
        <f>D4*0.5</f>
        <v>33.924999999999997</v>
      </c>
      <c r="F4" s="20">
        <v>83.4</v>
      </c>
      <c r="G4" s="28">
        <f>F4*0.5</f>
        <v>41.7</v>
      </c>
      <c r="H4" s="25">
        <f>E4+G4</f>
        <v>75.625</v>
      </c>
      <c r="I4" s="21">
        <v>1</v>
      </c>
    </row>
    <row r="5" spans="1:9" ht="31.5" customHeight="1">
      <c r="A5" s="13" t="s">
        <v>21</v>
      </c>
      <c r="B5" s="9" t="s">
        <v>23</v>
      </c>
      <c r="C5" s="9">
        <v>202007006</v>
      </c>
      <c r="D5" s="38">
        <v>67.2</v>
      </c>
      <c r="E5" s="14">
        <f t="shared" ref="E5:E7" si="0">D5*0.5</f>
        <v>33.6</v>
      </c>
      <c r="F5" s="16">
        <v>83.6</v>
      </c>
      <c r="G5" s="14">
        <f t="shared" ref="G5:G6" si="1">F5*0.5</f>
        <v>41.8</v>
      </c>
      <c r="H5" s="23">
        <f t="shared" ref="H5:H6" si="2">E5+G5</f>
        <v>75.400000000000006</v>
      </c>
      <c r="I5" s="17">
        <v>2</v>
      </c>
    </row>
    <row r="6" spans="1:9" ht="31.5" customHeight="1">
      <c r="A6" s="4" t="s">
        <v>21</v>
      </c>
      <c r="B6" s="1" t="s">
        <v>23</v>
      </c>
      <c r="C6" s="1">
        <v>202007007</v>
      </c>
      <c r="D6" s="39">
        <v>62.7</v>
      </c>
      <c r="E6" s="5">
        <f t="shared" si="0"/>
        <v>31.35</v>
      </c>
      <c r="F6" s="18">
        <v>82</v>
      </c>
      <c r="G6" s="5">
        <f t="shared" si="1"/>
        <v>41</v>
      </c>
      <c r="H6" s="24">
        <f t="shared" si="2"/>
        <v>72.349999999999994</v>
      </c>
      <c r="I6" s="19">
        <v>3</v>
      </c>
    </row>
    <row r="7" spans="1:9" ht="31.5" customHeight="1">
      <c r="A7" s="4" t="s">
        <v>21</v>
      </c>
      <c r="B7" s="4" t="s">
        <v>22</v>
      </c>
      <c r="C7" s="4">
        <v>202007002</v>
      </c>
      <c r="D7" s="39">
        <v>62</v>
      </c>
      <c r="E7" s="5">
        <f t="shared" si="0"/>
        <v>31</v>
      </c>
      <c r="F7" s="18">
        <v>77</v>
      </c>
      <c r="G7" s="5"/>
      <c r="H7" s="18" t="s">
        <v>49</v>
      </c>
      <c r="I7" s="19"/>
    </row>
  </sheetData>
  <mergeCells count="8">
    <mergeCell ref="A1:I1"/>
    <mergeCell ref="A2:A3"/>
    <mergeCell ref="B2:B3"/>
    <mergeCell ref="C2:C3"/>
    <mergeCell ref="D2:E2"/>
    <mergeCell ref="F2:G2"/>
    <mergeCell ref="H2:H3"/>
    <mergeCell ref="I2:I3"/>
  </mergeCells>
  <phoneticPr fontId="1" type="noConversion"/>
  <printOptions horizontalCentered="1"/>
  <pageMargins left="0.39370078740157483" right="0.39370078740157483" top="0.74803149606299213" bottom="0.55118110236220474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I7"/>
  <sheetViews>
    <sheetView workbookViewId="0">
      <selection activeCell="G4" sqref="G4"/>
    </sheetView>
  </sheetViews>
  <sheetFormatPr defaultRowHeight="13.5"/>
  <cols>
    <col min="1" max="1" width="21.75" style="15" customWidth="1"/>
    <col min="2" max="2" width="5.625" style="15" customWidth="1"/>
    <col min="3" max="3" width="11.125" style="15" customWidth="1"/>
    <col min="4" max="4" width="7.125" style="15" customWidth="1"/>
    <col min="5" max="5" width="8.375" style="15" customWidth="1"/>
    <col min="6" max="6" width="7.375" style="15" customWidth="1"/>
    <col min="7" max="8" width="8.375" style="15" customWidth="1"/>
    <col min="9" max="9" width="7.875" style="15" customWidth="1"/>
    <col min="10" max="16384" width="9" style="15"/>
  </cols>
  <sheetData>
    <row r="1" spans="1:9" ht="45" customHeight="1">
      <c r="A1" s="57" t="s">
        <v>54</v>
      </c>
      <c r="B1" s="57"/>
      <c r="C1" s="57"/>
      <c r="D1" s="57"/>
      <c r="E1" s="57"/>
      <c r="F1" s="57"/>
      <c r="G1" s="57"/>
      <c r="H1" s="57"/>
      <c r="I1" s="57"/>
    </row>
    <row r="2" spans="1:9" ht="31.5" customHeight="1">
      <c r="A2" s="58" t="s">
        <v>0</v>
      </c>
      <c r="B2" s="58" t="s">
        <v>1</v>
      </c>
      <c r="C2" s="60" t="s">
        <v>2</v>
      </c>
      <c r="D2" s="62" t="s">
        <v>40</v>
      </c>
      <c r="E2" s="63"/>
      <c r="F2" s="64" t="s">
        <v>30</v>
      </c>
      <c r="G2" s="65"/>
      <c r="H2" s="66" t="s">
        <v>46</v>
      </c>
      <c r="I2" s="68" t="s">
        <v>48</v>
      </c>
    </row>
    <row r="3" spans="1:9" ht="31.5" customHeight="1">
      <c r="A3" s="59"/>
      <c r="B3" s="59"/>
      <c r="C3" s="61"/>
      <c r="D3" s="9" t="s">
        <v>42</v>
      </c>
      <c r="E3" s="9" t="s">
        <v>44</v>
      </c>
      <c r="F3" s="9" t="s">
        <v>42</v>
      </c>
      <c r="G3" s="9" t="s">
        <v>44</v>
      </c>
      <c r="H3" s="67"/>
      <c r="I3" s="68"/>
    </row>
    <row r="4" spans="1:9" ht="31.5" customHeight="1" thickBot="1">
      <c r="A4" s="10" t="s">
        <v>26</v>
      </c>
      <c r="B4" s="10" t="s">
        <v>28</v>
      </c>
      <c r="C4" s="10">
        <v>202008007</v>
      </c>
      <c r="D4" s="37">
        <v>64.849999999999994</v>
      </c>
      <c r="E4" s="28">
        <f>D4*0.5</f>
        <v>32.424999999999997</v>
      </c>
      <c r="F4" s="20">
        <v>84.8</v>
      </c>
      <c r="G4" s="28">
        <f>F4*0.5</f>
        <v>42.4</v>
      </c>
      <c r="H4" s="20">
        <f>E4+G4</f>
        <v>74.824999999999989</v>
      </c>
      <c r="I4" s="21">
        <v>1</v>
      </c>
    </row>
    <row r="5" spans="1:9" ht="31.5" customHeight="1">
      <c r="A5" s="9" t="s">
        <v>35</v>
      </c>
      <c r="B5" s="9" t="s">
        <v>27</v>
      </c>
      <c r="C5" s="9">
        <v>202008002</v>
      </c>
      <c r="D5" s="38">
        <v>68.650000000000006</v>
      </c>
      <c r="E5" s="14">
        <f>D5*0.5</f>
        <v>34.325000000000003</v>
      </c>
      <c r="F5" s="16">
        <v>80.400000000000006</v>
      </c>
      <c r="G5" s="14">
        <f>F5*0.5</f>
        <v>40.200000000000003</v>
      </c>
      <c r="H5" s="16">
        <f>E5+G5</f>
        <v>74.525000000000006</v>
      </c>
      <c r="I5" s="17">
        <v>2</v>
      </c>
    </row>
    <row r="6" spans="1:9" ht="31.5" customHeight="1">
      <c r="A6" s="1" t="s">
        <v>24</v>
      </c>
      <c r="B6" s="1" t="s">
        <v>25</v>
      </c>
      <c r="C6" s="1">
        <v>202008001</v>
      </c>
      <c r="D6" s="39">
        <v>65.05</v>
      </c>
      <c r="E6" s="5">
        <f t="shared" ref="E6:E7" si="0">D6*0.5</f>
        <v>32.524999999999999</v>
      </c>
      <c r="F6" s="18">
        <v>80.2</v>
      </c>
      <c r="G6" s="5">
        <f t="shared" ref="G6:G7" si="1">F6*0.5</f>
        <v>40.1</v>
      </c>
      <c r="H6" s="18">
        <f t="shared" ref="H6:H7" si="2">E6+G6</f>
        <v>72.625</v>
      </c>
      <c r="I6" s="19">
        <v>3</v>
      </c>
    </row>
    <row r="7" spans="1:9" ht="31.5" customHeight="1">
      <c r="A7" s="1" t="s">
        <v>24</v>
      </c>
      <c r="B7" s="1" t="s">
        <v>28</v>
      </c>
      <c r="C7" s="1">
        <v>202008008</v>
      </c>
      <c r="D7" s="39">
        <v>62.45</v>
      </c>
      <c r="E7" s="5">
        <f t="shared" si="0"/>
        <v>31.225000000000001</v>
      </c>
      <c r="F7" s="18">
        <v>82.2</v>
      </c>
      <c r="G7" s="5">
        <f t="shared" si="1"/>
        <v>41.1</v>
      </c>
      <c r="H7" s="18">
        <f t="shared" si="2"/>
        <v>72.325000000000003</v>
      </c>
      <c r="I7" s="19">
        <v>4</v>
      </c>
    </row>
  </sheetData>
  <mergeCells count="8">
    <mergeCell ref="A1:I1"/>
    <mergeCell ref="A2:A3"/>
    <mergeCell ref="B2:B3"/>
    <mergeCell ref="C2:C3"/>
    <mergeCell ref="D2:E2"/>
    <mergeCell ref="F2:G2"/>
    <mergeCell ref="H2:H3"/>
    <mergeCell ref="I2:I3"/>
  </mergeCells>
  <phoneticPr fontId="1" type="noConversion"/>
  <printOptions horizontalCentered="1"/>
  <pageMargins left="0.39370078740157483" right="0.39370078740157483" top="0.74803149606299213" bottom="0.55118110236220474" header="0.31496062992125984" footer="0.31496062992125984"/>
  <pageSetup paperSize="9" orientation="portrait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16</vt:i4>
      </vt:variant>
    </vt:vector>
  </HeadingPairs>
  <TitlesOfParts>
    <vt:vector size="24" baseType="lpstr">
      <vt:lpstr>预防腐败警示教育中心综合管理A1</vt:lpstr>
      <vt:lpstr>人力资源服务中心综合管理A2</vt:lpstr>
      <vt:lpstr>优化营商环境协调事务中心综合管理A3</vt:lpstr>
      <vt:lpstr>数字化城市管理监督指挥中心综合管理A4</vt:lpstr>
      <vt:lpstr>网格化管理服务中心综合管理A5</vt:lpstr>
      <vt:lpstr>交通事务中心综合管理A6</vt:lpstr>
      <vt:lpstr>庆云街道办事处下属事业站所综合管理A7</vt:lpstr>
      <vt:lpstr>贺家土街道办事处下属事业站所综合管理A8</vt:lpstr>
      <vt:lpstr>贺家土街道办事处下属事业站所综合管理A8!成绩</vt:lpstr>
      <vt:lpstr>交通事务中心综合管理A6!成绩</vt:lpstr>
      <vt:lpstr>庆云街道办事处下属事业站所综合管理A7!成绩</vt:lpstr>
      <vt:lpstr>人力资源服务中心综合管理A2!成绩</vt:lpstr>
      <vt:lpstr>数字化城市管理监督指挥中心综合管理A4!成绩</vt:lpstr>
      <vt:lpstr>网格化管理服务中心综合管理A5!成绩</vt:lpstr>
      <vt:lpstr>优化营商环境协调事务中心综合管理A3!成绩</vt:lpstr>
      <vt:lpstr>成绩</vt:lpstr>
      <vt:lpstr>贺家土街道办事处下属事业站所综合管理A8!岗位</vt:lpstr>
      <vt:lpstr>交通事务中心综合管理A6!岗位</vt:lpstr>
      <vt:lpstr>庆云街道办事处下属事业站所综合管理A7!岗位</vt:lpstr>
      <vt:lpstr>人力资源服务中心综合管理A2!岗位</vt:lpstr>
      <vt:lpstr>数字化城市管理监督指挥中心综合管理A4!岗位</vt:lpstr>
      <vt:lpstr>网格化管理服务中心综合管理A5!岗位</vt:lpstr>
      <vt:lpstr>优化营商环境协调事务中心综合管理A3!岗位</vt:lpstr>
      <vt:lpstr>岗位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2020-07-04T08:21:34Z</dcterms:modified>
</cp:coreProperties>
</file>