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<sst xmlns="http://schemas.openxmlformats.org/spreadsheetml/2006/main" count="831" uniqueCount="388">
  <si>
    <t>2020年1-6月退役军人公益性岗位补贴明细表(含个人部分)</t>
  </si>
  <si>
    <t>填报单位：荷塘区就业服务中心</t>
  </si>
  <si>
    <t>街道</t>
  </si>
  <si>
    <t>序号</t>
  </si>
  <si>
    <t>社区</t>
  </si>
  <si>
    <t>姓名</t>
  </si>
  <si>
    <t>性别</t>
  </si>
  <si>
    <t>身份证号码</t>
  </si>
  <si>
    <r>
      <t>补贴</t>
    </r>
    <r>
      <rPr>
        <sz val="10"/>
        <rFont val="Times New Roman"/>
        <charset val="0"/>
      </rPr>
      <t xml:space="preserve">   </t>
    </r>
    <r>
      <rPr>
        <sz val="10"/>
        <rFont val="宋体"/>
        <charset val="134"/>
      </rPr>
      <t>标准</t>
    </r>
    <r>
      <rPr>
        <sz val="10"/>
        <rFont val="Times New Roman"/>
        <charset val="0"/>
      </rPr>
      <t xml:space="preserve">   </t>
    </r>
    <r>
      <rPr>
        <sz val="10"/>
        <rFont val="宋体"/>
        <charset val="134"/>
      </rPr>
      <t>（元</t>
    </r>
    <r>
      <rPr>
        <sz val="10"/>
        <rFont val="Times New Roman"/>
        <charset val="0"/>
      </rPr>
      <t>/</t>
    </r>
    <r>
      <rPr>
        <sz val="10"/>
        <rFont val="宋体"/>
        <charset val="134"/>
      </rPr>
      <t>月）</t>
    </r>
  </si>
  <si>
    <t>岗位补贴时间</t>
  </si>
  <si>
    <t>岗位补贴应发金额（1-6月）</t>
  </si>
  <si>
    <t>养老保险个人部分（8%）247元/月（1-6月）</t>
  </si>
  <si>
    <t>医疗保险个人部分（2%）71.65/月（1-6月）</t>
  </si>
  <si>
    <t>扣养保、医保个人部分实发金额</t>
  </si>
  <si>
    <t>备注</t>
  </si>
  <si>
    <t>桂  办  劳   动   保  障  站</t>
  </si>
  <si>
    <t>001</t>
  </si>
  <si>
    <t>西子社区</t>
  </si>
  <si>
    <t>马四满</t>
  </si>
  <si>
    <t>男</t>
  </si>
  <si>
    <t>43022119******0010</t>
  </si>
  <si>
    <t>002</t>
  </si>
  <si>
    <t>崔援国</t>
  </si>
  <si>
    <t>43020419******0018</t>
  </si>
  <si>
    <t>003</t>
  </si>
  <si>
    <t>言建平</t>
  </si>
  <si>
    <t>43020219******1018</t>
  </si>
  <si>
    <t>004</t>
  </si>
  <si>
    <t>游述辉</t>
  </si>
  <si>
    <t>43021119******2231</t>
  </si>
  <si>
    <t>005</t>
  </si>
  <si>
    <t>袁水根</t>
  </si>
  <si>
    <t>43020219******1013</t>
  </si>
  <si>
    <t>006</t>
  </si>
  <si>
    <t>喻勇跃</t>
  </si>
  <si>
    <t>43020219******1010</t>
  </si>
  <si>
    <t>007</t>
  </si>
  <si>
    <t>黄铁成</t>
  </si>
  <si>
    <t>43020219******4030</t>
  </si>
  <si>
    <t>008</t>
  </si>
  <si>
    <t>新荷社区</t>
  </si>
  <si>
    <t>伍富池</t>
  </si>
  <si>
    <t>43032119******1556</t>
  </si>
  <si>
    <t>009</t>
  </si>
  <si>
    <r>
      <t>新荷</t>
    </r>
    <r>
      <rPr>
        <sz val="10"/>
        <rFont val="Times New Roman"/>
        <charset val="0"/>
      </rPr>
      <t xml:space="preserve"> </t>
    </r>
    <r>
      <rPr>
        <sz val="10"/>
        <rFont val="宋体"/>
        <charset val="134"/>
      </rPr>
      <t>社区</t>
    </r>
  </si>
  <si>
    <t>蒋金龙</t>
  </si>
  <si>
    <t>43110219******0038</t>
  </si>
  <si>
    <t>010</t>
  </si>
  <si>
    <t>韩志发</t>
  </si>
  <si>
    <t>43020219******1016</t>
  </si>
  <si>
    <t>011</t>
  </si>
  <si>
    <t>刘学红</t>
  </si>
  <si>
    <t>41302619******8117</t>
  </si>
  <si>
    <t>012</t>
  </si>
  <si>
    <t>周平</t>
  </si>
  <si>
    <t>43022119******0055</t>
  </si>
  <si>
    <t>013</t>
  </si>
  <si>
    <t>常泽志</t>
  </si>
  <si>
    <t>43020419******0035</t>
  </si>
  <si>
    <t>014</t>
  </si>
  <si>
    <t>周关怀</t>
  </si>
  <si>
    <t>45252519******2033</t>
  </si>
  <si>
    <t>015</t>
  </si>
  <si>
    <t>冷雄辉</t>
  </si>
  <si>
    <t>43020419******2012</t>
  </si>
  <si>
    <t>016</t>
  </si>
  <si>
    <t>唐四新</t>
  </si>
  <si>
    <t>43022119******0014</t>
  </si>
  <si>
    <t>017</t>
  </si>
  <si>
    <t>向阳社区</t>
  </si>
  <si>
    <t>杨怀满</t>
  </si>
  <si>
    <t>43020219******0512</t>
  </si>
  <si>
    <t>018</t>
  </si>
  <si>
    <t>曾洲平</t>
  </si>
  <si>
    <t>43020219******0034</t>
  </si>
  <si>
    <t>019</t>
  </si>
  <si>
    <t>赵家冲社区</t>
  </si>
  <si>
    <t>刘艳清</t>
  </si>
  <si>
    <t>43022119******0038</t>
  </si>
  <si>
    <t>020</t>
  </si>
  <si>
    <t>胡杰</t>
  </si>
  <si>
    <t>43052119******005x</t>
  </si>
  <si>
    <t>021</t>
  </si>
  <si>
    <t xml:space="preserve">向阳社区 </t>
  </si>
  <si>
    <t>杨晓凯</t>
  </si>
  <si>
    <t>43020319******6011</t>
  </si>
  <si>
    <t>022</t>
  </si>
  <si>
    <t>陈双林</t>
  </si>
  <si>
    <t>43021119******7814</t>
  </si>
  <si>
    <t>023</t>
  </si>
  <si>
    <t>夏曙辉</t>
  </si>
  <si>
    <t>43020419******2016</t>
  </si>
  <si>
    <t>合计</t>
  </si>
  <si>
    <t>茨  菇  塘  劳  动  保  障  站</t>
  </si>
  <si>
    <r>
      <t>601</t>
    </r>
    <r>
      <rPr>
        <sz val="10"/>
        <rFont val="宋体"/>
        <charset val="134"/>
      </rPr>
      <t>社区</t>
    </r>
  </si>
  <si>
    <t>潘伟</t>
  </si>
  <si>
    <t>43020219******4057</t>
  </si>
  <si>
    <t>罗坤林</t>
  </si>
  <si>
    <t>43020219******4015</t>
  </si>
  <si>
    <t>601社区</t>
  </si>
  <si>
    <t>吴彬</t>
  </si>
  <si>
    <t>43020219******4038</t>
  </si>
  <si>
    <t>马敬昆</t>
  </si>
  <si>
    <t>43020219******4053</t>
  </si>
  <si>
    <t>吴国辉</t>
  </si>
  <si>
    <t>43020219******4032</t>
  </si>
  <si>
    <t>长征社区</t>
  </si>
  <si>
    <t>宋建光</t>
  </si>
  <si>
    <t>43020219******4054</t>
  </si>
  <si>
    <t>荷叶塘社区</t>
  </si>
  <si>
    <t>吴江</t>
  </si>
  <si>
    <t>43020219******0036</t>
  </si>
  <si>
    <t>谭建良</t>
  </si>
  <si>
    <t>新月塘社区</t>
  </si>
  <si>
    <t>张金秋</t>
  </si>
  <si>
    <t>43020219******4017</t>
  </si>
  <si>
    <t>包忠敬</t>
  </si>
  <si>
    <t>43020419******201X</t>
  </si>
  <si>
    <t>红旗村社区</t>
  </si>
  <si>
    <t>罗宝刚</t>
  </si>
  <si>
    <t>43020419******2010</t>
  </si>
  <si>
    <t>黄志光</t>
  </si>
  <si>
    <t>43020419******2034</t>
  </si>
  <si>
    <t>张建平</t>
  </si>
  <si>
    <t>43020219******3015</t>
  </si>
  <si>
    <t>曾献伟</t>
  </si>
  <si>
    <t>43020219******6018</t>
  </si>
  <si>
    <t>丁春岐</t>
  </si>
  <si>
    <t>43021919******2314</t>
  </si>
  <si>
    <t>屈立</t>
  </si>
  <si>
    <t>43020219******4018</t>
  </si>
  <si>
    <t>郭军</t>
  </si>
  <si>
    <t>43020319******0013</t>
  </si>
  <si>
    <t>罗学秋</t>
  </si>
  <si>
    <t>43020319******0055</t>
  </si>
  <si>
    <t>黄家塘社区</t>
  </si>
  <si>
    <t>黄友良</t>
  </si>
  <si>
    <t>43020419******2051</t>
  </si>
  <si>
    <t>张海平</t>
  </si>
  <si>
    <t>43020219******051X</t>
  </si>
  <si>
    <t>麻园社区</t>
  </si>
  <si>
    <t>吴子岳</t>
  </si>
  <si>
    <t>彭石泉</t>
  </si>
  <si>
    <t>43022419******0010</t>
  </si>
  <si>
    <t>前进社区</t>
  </si>
  <si>
    <t>范建湘</t>
  </si>
  <si>
    <t>024</t>
  </si>
  <si>
    <t>冯建明</t>
  </si>
  <si>
    <t>43020219******4010</t>
  </si>
  <si>
    <t>025</t>
  </si>
  <si>
    <t>谭小球</t>
  </si>
  <si>
    <t>026</t>
  </si>
  <si>
    <t>杨 林</t>
  </si>
  <si>
    <t>43020219******0030</t>
  </si>
  <si>
    <t>027</t>
  </si>
  <si>
    <t>朱监利</t>
  </si>
  <si>
    <t>42102319******7915</t>
  </si>
  <si>
    <t>028</t>
  </si>
  <si>
    <t>周  磊</t>
  </si>
  <si>
    <t>43020219******4019</t>
  </si>
  <si>
    <t>029</t>
  </si>
  <si>
    <t>邓智军</t>
  </si>
  <si>
    <t>43280219******1372</t>
  </si>
  <si>
    <t>030</t>
  </si>
  <si>
    <t>唐思光</t>
  </si>
  <si>
    <t>43020219******6116</t>
  </si>
  <si>
    <t>031</t>
  </si>
  <si>
    <t>宾佰洲</t>
  </si>
  <si>
    <t>43020219******401X</t>
  </si>
  <si>
    <t>032</t>
  </si>
  <si>
    <t>熊建军</t>
  </si>
  <si>
    <t>033</t>
  </si>
  <si>
    <t>上月塘社区</t>
  </si>
  <si>
    <t>陶世明</t>
  </si>
  <si>
    <t>43020219******2079</t>
  </si>
  <si>
    <t>034</t>
  </si>
  <si>
    <t>天鹅社区</t>
  </si>
  <si>
    <t>帅南征</t>
  </si>
  <si>
    <t>43020419******0051</t>
  </si>
  <si>
    <t>035</t>
  </si>
  <si>
    <t>余家冲社区</t>
  </si>
  <si>
    <t>王子术</t>
  </si>
  <si>
    <t>43020219******3017</t>
  </si>
  <si>
    <t>036</t>
  </si>
  <si>
    <t>袁玉飞</t>
  </si>
  <si>
    <t>43020219******3018</t>
  </si>
  <si>
    <t>037</t>
  </si>
  <si>
    <t>红旗路社区</t>
  </si>
  <si>
    <t>李元平</t>
  </si>
  <si>
    <t>43020219******6315</t>
  </si>
  <si>
    <t>038</t>
  </si>
  <si>
    <t>沈德龙</t>
  </si>
  <si>
    <t>43020219******0014</t>
  </si>
  <si>
    <t>小计</t>
  </si>
  <si>
    <t>石塘冲社区</t>
  </si>
  <si>
    <t>邢景岗</t>
  </si>
  <si>
    <t>43020419******0053</t>
  </si>
  <si>
    <t>袁章生</t>
  </si>
  <si>
    <t>43020219******4036</t>
  </si>
  <si>
    <t>何利军</t>
  </si>
  <si>
    <t>43020319******3031</t>
  </si>
  <si>
    <t>石子头社区</t>
  </si>
  <si>
    <t>马世祥</t>
  </si>
  <si>
    <t>43020219******2019</t>
  </si>
  <si>
    <t>付伟军</t>
  </si>
  <si>
    <t>43020219******301x</t>
  </si>
  <si>
    <t>王烈虎</t>
  </si>
  <si>
    <t>43020219******0037</t>
  </si>
  <si>
    <t>沈金泽</t>
  </si>
  <si>
    <t>43020219******4055</t>
  </si>
  <si>
    <t>罗传洪</t>
  </si>
  <si>
    <t>43021119******2211</t>
  </si>
  <si>
    <t>肖堂全</t>
  </si>
  <si>
    <t>43020219******4072</t>
  </si>
  <si>
    <t>水竹社区</t>
  </si>
  <si>
    <t>肖志刚</t>
  </si>
  <si>
    <t>43020219******401x</t>
  </si>
  <si>
    <t>杨杨</t>
  </si>
  <si>
    <t>43020219******4059</t>
  </si>
  <si>
    <t>月  塘  劳  动  保  障  站</t>
  </si>
  <si>
    <t>朱淳科</t>
  </si>
  <si>
    <t>43020219******4050</t>
  </si>
  <si>
    <t>鲁新炎</t>
  </si>
  <si>
    <t>43020219******4037</t>
  </si>
  <si>
    <t>汪德武</t>
  </si>
  <si>
    <t>43020319******4059</t>
  </si>
  <si>
    <t>唐俊华</t>
  </si>
  <si>
    <t>野鸭冲社区</t>
  </si>
  <si>
    <t>郭金刚</t>
  </si>
  <si>
    <t>43021119******2212</t>
  </si>
  <si>
    <t>袁家湾社区</t>
  </si>
  <si>
    <t>宋志坚</t>
  </si>
  <si>
    <t>43020219******403X</t>
  </si>
  <si>
    <t>黄德军</t>
  </si>
  <si>
    <t>43020219******3013</t>
  </si>
  <si>
    <t>东环社区</t>
  </si>
  <si>
    <t>郭云</t>
  </si>
  <si>
    <t>43021119******2239</t>
  </si>
  <si>
    <t>刘建桥</t>
  </si>
  <si>
    <t>43020219******0019</t>
  </si>
  <si>
    <t>宾战</t>
  </si>
  <si>
    <t>43021119******7815</t>
  </si>
  <si>
    <t>胡湘虹</t>
  </si>
  <si>
    <t>43020419******4035</t>
  </si>
  <si>
    <t>昌建辉</t>
  </si>
  <si>
    <t>43020219******4031</t>
  </si>
  <si>
    <t>彭忠宏</t>
  </si>
  <si>
    <t>43042119******0536</t>
  </si>
  <si>
    <t>叶炜</t>
  </si>
  <si>
    <t>43020419******2011</t>
  </si>
  <si>
    <t>丁泽贞</t>
  </si>
  <si>
    <t>周建宇</t>
  </si>
  <si>
    <t>43020219******2015</t>
  </si>
  <si>
    <t>张方</t>
  </si>
  <si>
    <t>43020219******0511</t>
  </si>
  <si>
    <t>刘志良</t>
  </si>
  <si>
    <t>胡永祥</t>
  </si>
  <si>
    <t>43020219******3019</t>
  </si>
  <si>
    <t>尹雅文</t>
  </si>
  <si>
    <t>43020319******0011</t>
  </si>
  <si>
    <t>黄建平</t>
  </si>
  <si>
    <t>43022119******5312</t>
  </si>
  <si>
    <t>秦治国</t>
  </si>
  <si>
    <t>43020219******0510</t>
  </si>
  <si>
    <t>李慧林</t>
  </si>
  <si>
    <t>43020219******4034</t>
  </si>
  <si>
    <t>罗建华</t>
  </si>
  <si>
    <t>43020219******4013</t>
  </si>
  <si>
    <t>郎玉秋</t>
  </si>
  <si>
    <t>黄华林</t>
  </si>
  <si>
    <t>王忠君</t>
  </si>
  <si>
    <t>43020219******4033</t>
  </si>
  <si>
    <t>039</t>
  </si>
  <si>
    <t>文化路社区</t>
  </si>
  <si>
    <t>郭志光</t>
  </si>
  <si>
    <t>43021119******2210</t>
  </si>
  <si>
    <t>040</t>
  </si>
  <si>
    <t>谢运芳</t>
  </si>
  <si>
    <t>43020419******2050</t>
  </si>
  <si>
    <t>041</t>
  </si>
  <si>
    <t>吴安良</t>
  </si>
  <si>
    <t>43028119******6274</t>
  </si>
  <si>
    <t>金  山  劳  动  保  障  站</t>
  </si>
  <si>
    <t>流芳社区</t>
  </si>
  <si>
    <t>何伟</t>
  </si>
  <si>
    <t>43020419******0077</t>
  </si>
  <si>
    <t>郭上游</t>
  </si>
  <si>
    <t>43020219******4011</t>
  </si>
  <si>
    <t>胡德政</t>
  </si>
  <si>
    <t>43020219******1037</t>
  </si>
  <si>
    <t>曾英</t>
  </si>
  <si>
    <t>43020419******0091</t>
  </si>
  <si>
    <t>姚炯</t>
  </si>
  <si>
    <t>43010319******1514</t>
  </si>
  <si>
    <t>黎斌</t>
  </si>
  <si>
    <t>43020219******1012</t>
  </si>
  <si>
    <t>湘华社区</t>
  </si>
  <si>
    <t>赵尧清</t>
  </si>
  <si>
    <t>43020219******1019</t>
  </si>
  <si>
    <t>尹铁军</t>
  </si>
  <si>
    <t>43020219******1036</t>
  </si>
  <si>
    <t>朱建虎</t>
  </si>
  <si>
    <t>43020219******1034</t>
  </si>
  <si>
    <t>彭杰</t>
  </si>
  <si>
    <t>43020219******1059</t>
  </si>
  <si>
    <t>向世华</t>
  </si>
  <si>
    <r>
      <t>男</t>
    </r>
    <r>
      <rPr>
        <sz val="10"/>
        <rFont val="Times New Roman"/>
        <charset val="0"/>
      </rPr>
      <t xml:space="preserve"> </t>
    </r>
  </si>
  <si>
    <t>43020219******1055</t>
  </si>
  <si>
    <t>刘新</t>
  </si>
  <si>
    <t>43020219******1017</t>
  </si>
  <si>
    <t>陈智荣</t>
  </si>
  <si>
    <t>罗铁云</t>
  </si>
  <si>
    <t>黄追峰</t>
  </si>
  <si>
    <t>孙强</t>
  </si>
  <si>
    <t>43020219******1052</t>
  </si>
  <si>
    <t>孙许刚</t>
  </si>
  <si>
    <t>43020219******1011</t>
  </si>
  <si>
    <t>王致</t>
  </si>
  <si>
    <t>43020219******1014</t>
  </si>
  <si>
    <t>王军</t>
  </si>
  <si>
    <t>胡辉</t>
  </si>
  <si>
    <t>陈阳跃</t>
  </si>
  <si>
    <t>冯加良</t>
  </si>
  <si>
    <t>43020219******101X</t>
  </si>
  <si>
    <t>文富秋</t>
  </si>
  <si>
    <t>43022119******0011</t>
  </si>
  <si>
    <t>刘名安</t>
  </si>
  <si>
    <t>43020219******0010</t>
  </si>
  <si>
    <t>夏跃斌</t>
  </si>
  <si>
    <t>43020219******1015</t>
  </si>
  <si>
    <t>晏家湾社区</t>
  </si>
  <si>
    <t>胡先义</t>
  </si>
  <si>
    <t>43021119******2235</t>
  </si>
  <si>
    <t>唐志明</t>
  </si>
  <si>
    <t>43020219******1031</t>
  </si>
  <si>
    <t>刘念</t>
  </si>
  <si>
    <t>袁希战</t>
  </si>
  <si>
    <t>王晓云</t>
  </si>
  <si>
    <t>43020419******0033</t>
  </si>
  <si>
    <t>缪泽芳</t>
  </si>
  <si>
    <t>43020219******0052</t>
  </si>
  <si>
    <t>余伟</t>
  </si>
  <si>
    <t>周胡山</t>
  </si>
  <si>
    <t>李伟平</t>
  </si>
  <si>
    <t>吴中华</t>
  </si>
  <si>
    <t>邓文明</t>
  </si>
  <si>
    <t>43020219******4035</t>
  </si>
  <si>
    <t>杜兵</t>
  </si>
  <si>
    <t>郑国强</t>
  </si>
  <si>
    <t>欧阳维芷</t>
  </si>
  <si>
    <t>43292319******8131</t>
  </si>
  <si>
    <t>熊建新</t>
  </si>
  <si>
    <t>43022419******1239</t>
  </si>
  <si>
    <t>宋家桥劳动保障站</t>
  </si>
  <si>
    <t>芙蓉社区</t>
  </si>
  <si>
    <t>朱方君</t>
  </si>
  <si>
    <t>43020219******0076</t>
  </si>
  <si>
    <t>严颖</t>
  </si>
  <si>
    <t>程光跃</t>
  </si>
  <si>
    <t>43020419******2037</t>
  </si>
  <si>
    <t>谭荣华</t>
  </si>
  <si>
    <t>汤斌华</t>
  </si>
  <si>
    <t>43020419******0034</t>
  </si>
  <si>
    <t>汤铁平</t>
  </si>
  <si>
    <t>43020219******0012</t>
  </si>
  <si>
    <t>四三O社区</t>
  </si>
  <si>
    <t>周成钢</t>
  </si>
  <si>
    <t>张文志</t>
  </si>
  <si>
    <t>43020219******6613</t>
  </si>
  <si>
    <t>王友恒</t>
  </si>
  <si>
    <t>郑华</t>
  </si>
  <si>
    <t>43020219******0017</t>
  </si>
  <si>
    <t>月桂社区</t>
  </si>
  <si>
    <t>李松林</t>
  </si>
  <si>
    <t>43020219******0050</t>
  </si>
  <si>
    <t>赵绍平</t>
  </si>
  <si>
    <t>宋璟东</t>
  </si>
  <si>
    <t>易建明</t>
  </si>
  <si>
    <t>43020219******0016</t>
  </si>
  <si>
    <t>尤英超</t>
  </si>
  <si>
    <t>43020219******0018</t>
  </si>
  <si>
    <t>凌干</t>
  </si>
  <si>
    <t>袁建伟</t>
  </si>
  <si>
    <t>43021119******221X</t>
  </si>
  <si>
    <t>易兴</t>
  </si>
  <si>
    <t>43020219******0011</t>
  </si>
  <si>
    <t>周志勇</t>
  </si>
  <si>
    <t>43020219******005X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</si>
</sst>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8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0"/>
      <name val="Times New Roman"/>
      <charset val="0"/>
    </font>
    <font>
      <sz val="12"/>
      <name val="宋体"/>
      <charset val="0"/>
      <scheme val="major"/>
    </font>
    <font>
      <sz val="11"/>
      <name val="宋体"/>
      <charset val="134"/>
    </font>
    <font>
      <b/>
      <sz val="11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7" fillId="22" borderId="12" applyNumberFormat="0" applyAlignment="0" applyProtection="0">
      <alignment vertical="center"/>
    </xf>
    <xf numFmtId="0" fontId="28" fillId="22" borderId="6" applyNumberFormat="0" applyAlignment="0" applyProtection="0">
      <alignment vertical="center"/>
    </xf>
    <xf numFmtId="0" fontId="29" fillId="25" borderId="13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" fillId="0" borderId="0"/>
  </cellStyleXfs>
  <cellXfs count="28">
    <xf numFmtId="0" fontId="0" fillId="0" borderId="0" xfId="0">
      <alignment vertical="center"/>
    </xf>
    <xf numFmtId="0" fontId="1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49" fontId="3" fillId="2" borderId="0" xfId="0" applyNumberFormat="1" applyFont="1" applyFill="1" applyBorder="1" applyAlignment="1" applyProtection="1">
      <alignment horizontal="center" vertical="center" wrapText="1"/>
    </xf>
    <xf numFmtId="49" fontId="4" fillId="2" borderId="0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49" fontId="6" fillId="2" borderId="2" xfId="0" applyNumberFormat="1" applyFont="1" applyFill="1" applyBorder="1" applyAlignment="1" applyProtection="1">
      <alignment horizontal="center" vertical="center" wrapText="1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49" fontId="6" fillId="2" borderId="4" xfId="0" applyNumberFormat="1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9" fillId="3" borderId="2" xfId="0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49" fontId="3" fillId="2" borderId="3" xfId="0" applyNumberFormat="1" applyFont="1" applyFill="1" applyBorder="1" applyAlignment="1" applyProtection="1">
      <alignment horizontal="center" vertical="center" wrapText="1"/>
    </xf>
    <xf numFmtId="49" fontId="3" fillId="2" borderId="4" xfId="0" applyNumberFormat="1" applyFont="1" applyFill="1" applyBorder="1" applyAlignment="1" applyProtection="1">
      <alignment horizontal="center" vertical="center" wrapText="1"/>
    </xf>
    <xf numFmtId="49" fontId="3" fillId="2" borderId="5" xfId="0" applyNumberFormat="1" applyFont="1" applyFill="1" applyBorder="1" applyAlignment="1" applyProtection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7"/>
  <sheetViews>
    <sheetView tabSelected="1" workbookViewId="0">
      <selection activeCell="A177" sqref="$A177:$XFD177"/>
    </sheetView>
  </sheetViews>
  <sheetFormatPr defaultColWidth="9" defaultRowHeight="12"/>
  <cols>
    <col min="1" max="1" width="4.55833333333333" style="3" customWidth="1"/>
    <col min="2" max="2" width="5.675" style="4" customWidth="1"/>
    <col min="3" max="3" width="11.7583333333333" style="4" customWidth="1"/>
    <col min="4" max="4" width="9.79166666666667" style="5" customWidth="1"/>
    <col min="5" max="5" width="7.45833333333333" style="5" customWidth="1"/>
    <col min="6" max="6" width="23.3583333333333" style="5" customWidth="1"/>
    <col min="7" max="7" width="9.41666666666667" style="5" customWidth="1"/>
    <col min="8" max="8" width="9.875" style="5" customWidth="1"/>
    <col min="9" max="9" width="8.575" style="5" customWidth="1"/>
    <col min="10" max="10" width="7.5" style="5" hidden="1" customWidth="1"/>
    <col min="11" max="11" width="9.5" style="5" customWidth="1"/>
    <col min="12" max="12" width="9.5" style="5" hidden="1" customWidth="1"/>
    <col min="13" max="13" width="11.25" style="5" customWidth="1"/>
    <col min="14" max="14" width="11.1416666666667" style="5" customWidth="1"/>
    <col min="15" max="15" width="9.125" style="5" customWidth="1"/>
    <col min="16" max="16384" width="9" style="1"/>
  </cols>
  <sheetData>
    <row r="1" s="1" customFormat="1" ht="36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1" customFormat="1" ht="24.75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2" customFormat="1" ht="23" customHeight="1" spans="1:15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10"/>
      <c r="K3" s="9" t="s">
        <v>11</v>
      </c>
      <c r="L3" s="10"/>
      <c r="M3" s="10" t="s">
        <v>12</v>
      </c>
      <c r="N3" s="9" t="s">
        <v>13</v>
      </c>
      <c r="O3" s="9" t="s">
        <v>14</v>
      </c>
    </row>
    <row r="4" s="2" customFormat="1" ht="23" customHeight="1" spans="1:15">
      <c r="A4" s="8"/>
      <c r="B4" s="8"/>
      <c r="C4" s="8"/>
      <c r="D4" s="9"/>
      <c r="E4" s="9"/>
      <c r="F4" s="11"/>
      <c r="G4" s="9"/>
      <c r="H4" s="9"/>
      <c r="I4" s="9"/>
      <c r="J4" s="11"/>
      <c r="K4" s="9"/>
      <c r="L4" s="11"/>
      <c r="M4" s="11"/>
      <c r="N4" s="9"/>
      <c r="O4" s="9"/>
    </row>
    <row r="5" s="2" customFormat="1" ht="23" customHeight="1" spans="1:15">
      <c r="A5" s="8"/>
      <c r="B5" s="8"/>
      <c r="C5" s="8"/>
      <c r="D5" s="9"/>
      <c r="E5" s="9"/>
      <c r="F5" s="12"/>
      <c r="G5" s="9"/>
      <c r="H5" s="9"/>
      <c r="I5" s="9"/>
      <c r="J5" s="12"/>
      <c r="K5" s="9"/>
      <c r="L5" s="12"/>
      <c r="M5" s="12"/>
      <c r="N5" s="9"/>
      <c r="O5" s="9"/>
    </row>
    <row r="6" s="2" customFormat="1" ht="25" customHeight="1" spans="1:15">
      <c r="A6" s="13" t="s">
        <v>15</v>
      </c>
      <c r="B6" s="14" t="s">
        <v>16</v>
      </c>
      <c r="C6" s="9" t="s">
        <v>17</v>
      </c>
      <c r="D6" s="8" t="s">
        <v>18</v>
      </c>
      <c r="E6" s="8" t="s">
        <v>19</v>
      </c>
      <c r="F6" s="15" t="s">
        <v>20</v>
      </c>
      <c r="G6" s="16">
        <v>1020</v>
      </c>
      <c r="H6" s="15">
        <v>6</v>
      </c>
      <c r="I6" s="16">
        <f>G:G*H:H</f>
        <v>6120</v>
      </c>
      <c r="J6" s="16">
        <v>247</v>
      </c>
      <c r="K6" s="16">
        <f>H:H*J:J</f>
        <v>1482</v>
      </c>
      <c r="L6" s="16">
        <v>71.65</v>
      </c>
      <c r="M6" s="18">
        <f>H:H*L:L</f>
        <v>429.9</v>
      </c>
      <c r="N6" s="16">
        <f>I6-K6-M6</f>
        <v>4208.1</v>
      </c>
      <c r="O6" s="9"/>
    </row>
    <row r="7" s="2" customFormat="1" ht="25" customHeight="1" spans="1:15">
      <c r="A7" s="13"/>
      <c r="B7" s="14" t="s">
        <v>21</v>
      </c>
      <c r="C7" s="9" t="s">
        <v>17</v>
      </c>
      <c r="D7" s="8" t="s">
        <v>22</v>
      </c>
      <c r="E7" s="8" t="s">
        <v>19</v>
      </c>
      <c r="F7" s="15" t="s">
        <v>23</v>
      </c>
      <c r="G7" s="16">
        <v>1020</v>
      </c>
      <c r="H7" s="15">
        <v>6</v>
      </c>
      <c r="I7" s="16">
        <f t="shared" ref="I7:I38" si="0">G:G*H:H</f>
        <v>6120</v>
      </c>
      <c r="J7" s="16">
        <v>247</v>
      </c>
      <c r="K7" s="16">
        <f t="shared" ref="K7:K38" si="1">H:H*J:J</f>
        <v>1482</v>
      </c>
      <c r="L7" s="16">
        <v>71.65</v>
      </c>
      <c r="M7" s="18">
        <f t="shared" ref="M7:M38" si="2">H:H*L:L</f>
        <v>429.9</v>
      </c>
      <c r="N7" s="16">
        <f t="shared" ref="N7:N29" si="3">I7-K7-M7</f>
        <v>4208.1</v>
      </c>
      <c r="O7" s="9"/>
    </row>
    <row r="8" s="2" customFormat="1" ht="25" customHeight="1" spans="1:15">
      <c r="A8" s="13"/>
      <c r="B8" s="14" t="s">
        <v>24</v>
      </c>
      <c r="C8" s="9" t="s">
        <v>17</v>
      </c>
      <c r="D8" s="8" t="s">
        <v>25</v>
      </c>
      <c r="E8" s="8" t="s">
        <v>19</v>
      </c>
      <c r="F8" s="15" t="s">
        <v>26</v>
      </c>
      <c r="G8" s="16">
        <v>1020</v>
      </c>
      <c r="H8" s="15">
        <v>6</v>
      </c>
      <c r="I8" s="16">
        <f t="shared" si="0"/>
        <v>6120</v>
      </c>
      <c r="J8" s="16">
        <v>247</v>
      </c>
      <c r="K8" s="16">
        <f t="shared" si="1"/>
        <v>1482</v>
      </c>
      <c r="L8" s="16">
        <v>71.65</v>
      </c>
      <c r="M8" s="18">
        <f t="shared" si="2"/>
        <v>429.9</v>
      </c>
      <c r="N8" s="16">
        <f t="shared" si="3"/>
        <v>4208.1</v>
      </c>
      <c r="O8" s="9"/>
    </row>
    <row r="9" s="2" customFormat="1" ht="25" customHeight="1" spans="1:15">
      <c r="A9" s="13"/>
      <c r="B9" s="14" t="s">
        <v>27</v>
      </c>
      <c r="C9" s="8" t="s">
        <v>17</v>
      </c>
      <c r="D9" s="8" t="s">
        <v>28</v>
      </c>
      <c r="E9" s="8" t="s">
        <v>19</v>
      </c>
      <c r="F9" s="15" t="s">
        <v>29</v>
      </c>
      <c r="G9" s="16">
        <v>1020</v>
      </c>
      <c r="H9" s="15">
        <v>6</v>
      </c>
      <c r="I9" s="16">
        <f t="shared" si="0"/>
        <v>6120</v>
      </c>
      <c r="J9" s="16">
        <v>247</v>
      </c>
      <c r="K9" s="16">
        <f t="shared" si="1"/>
        <v>1482</v>
      </c>
      <c r="L9" s="16">
        <v>71.65</v>
      </c>
      <c r="M9" s="18">
        <f t="shared" si="2"/>
        <v>429.9</v>
      </c>
      <c r="N9" s="16">
        <f t="shared" si="3"/>
        <v>4208.1</v>
      </c>
      <c r="O9" s="9"/>
    </row>
    <row r="10" s="2" customFormat="1" ht="25" customHeight="1" spans="1:15">
      <c r="A10" s="13"/>
      <c r="B10" s="14" t="s">
        <v>30</v>
      </c>
      <c r="C10" s="8" t="s">
        <v>17</v>
      </c>
      <c r="D10" s="8" t="s">
        <v>31</v>
      </c>
      <c r="E10" s="8" t="s">
        <v>19</v>
      </c>
      <c r="F10" s="15" t="s">
        <v>32</v>
      </c>
      <c r="G10" s="16">
        <v>1020</v>
      </c>
      <c r="H10" s="15">
        <v>6</v>
      </c>
      <c r="I10" s="16">
        <f t="shared" si="0"/>
        <v>6120</v>
      </c>
      <c r="J10" s="16">
        <v>247</v>
      </c>
      <c r="K10" s="16">
        <f t="shared" si="1"/>
        <v>1482</v>
      </c>
      <c r="L10" s="16">
        <v>71.65</v>
      </c>
      <c r="M10" s="18">
        <f t="shared" si="2"/>
        <v>429.9</v>
      </c>
      <c r="N10" s="16">
        <f t="shared" si="3"/>
        <v>4208.1</v>
      </c>
      <c r="O10" s="9"/>
    </row>
    <row r="11" s="2" customFormat="1" ht="25" customHeight="1" spans="1:15">
      <c r="A11" s="13"/>
      <c r="B11" s="14" t="s">
        <v>33</v>
      </c>
      <c r="C11" s="8" t="s">
        <v>17</v>
      </c>
      <c r="D11" s="8" t="s">
        <v>34</v>
      </c>
      <c r="E11" s="8" t="s">
        <v>19</v>
      </c>
      <c r="F11" s="15" t="s">
        <v>35</v>
      </c>
      <c r="G11" s="16">
        <v>1020</v>
      </c>
      <c r="H11" s="15">
        <v>6</v>
      </c>
      <c r="I11" s="16">
        <f t="shared" si="0"/>
        <v>6120</v>
      </c>
      <c r="J11" s="16">
        <v>247</v>
      </c>
      <c r="K11" s="16">
        <f t="shared" si="1"/>
        <v>1482</v>
      </c>
      <c r="L11" s="16">
        <v>71.65</v>
      </c>
      <c r="M11" s="18">
        <f t="shared" si="2"/>
        <v>429.9</v>
      </c>
      <c r="N11" s="16">
        <f t="shared" si="3"/>
        <v>4208.1</v>
      </c>
      <c r="O11" s="9"/>
    </row>
    <row r="12" s="2" customFormat="1" ht="25" customHeight="1" spans="1:15">
      <c r="A12" s="13"/>
      <c r="B12" s="14" t="s">
        <v>36</v>
      </c>
      <c r="C12" s="8" t="s">
        <v>17</v>
      </c>
      <c r="D12" s="8" t="s">
        <v>37</v>
      </c>
      <c r="E12" s="8" t="s">
        <v>19</v>
      </c>
      <c r="F12" s="15" t="s">
        <v>38</v>
      </c>
      <c r="G12" s="16">
        <v>1020</v>
      </c>
      <c r="H12" s="15">
        <v>5</v>
      </c>
      <c r="I12" s="16">
        <f t="shared" si="0"/>
        <v>5100</v>
      </c>
      <c r="J12" s="16">
        <v>247</v>
      </c>
      <c r="K12" s="16">
        <f t="shared" si="1"/>
        <v>1235</v>
      </c>
      <c r="L12" s="16">
        <v>71.65</v>
      </c>
      <c r="M12" s="18">
        <f t="shared" si="2"/>
        <v>358.25</v>
      </c>
      <c r="N12" s="16">
        <f t="shared" si="3"/>
        <v>3506.75</v>
      </c>
      <c r="O12" s="19"/>
    </row>
    <row r="13" s="2" customFormat="1" ht="25" customHeight="1" spans="1:15">
      <c r="A13" s="13"/>
      <c r="B13" s="14" t="s">
        <v>39</v>
      </c>
      <c r="C13" s="8" t="s">
        <v>40</v>
      </c>
      <c r="D13" s="8" t="s">
        <v>41</v>
      </c>
      <c r="E13" s="8" t="s">
        <v>19</v>
      </c>
      <c r="F13" s="15" t="s">
        <v>42</v>
      </c>
      <c r="G13" s="16">
        <v>1020</v>
      </c>
      <c r="H13" s="15">
        <v>6</v>
      </c>
      <c r="I13" s="16">
        <f t="shared" si="0"/>
        <v>6120</v>
      </c>
      <c r="J13" s="16">
        <v>247</v>
      </c>
      <c r="K13" s="16">
        <f t="shared" si="1"/>
        <v>1482</v>
      </c>
      <c r="L13" s="16">
        <v>71.65</v>
      </c>
      <c r="M13" s="18">
        <f t="shared" si="2"/>
        <v>429.9</v>
      </c>
      <c r="N13" s="16">
        <f t="shared" si="3"/>
        <v>4208.1</v>
      </c>
      <c r="O13" s="9"/>
    </row>
    <row r="14" s="2" customFormat="1" ht="25" customHeight="1" spans="1:15">
      <c r="A14" s="13"/>
      <c r="B14" s="14" t="s">
        <v>43</v>
      </c>
      <c r="C14" s="8" t="s">
        <v>44</v>
      </c>
      <c r="D14" s="8" t="s">
        <v>45</v>
      </c>
      <c r="E14" s="8" t="s">
        <v>19</v>
      </c>
      <c r="F14" s="15" t="s">
        <v>46</v>
      </c>
      <c r="G14" s="16">
        <v>1020</v>
      </c>
      <c r="H14" s="15">
        <v>6</v>
      </c>
      <c r="I14" s="16">
        <f t="shared" si="0"/>
        <v>6120</v>
      </c>
      <c r="J14" s="16">
        <v>247</v>
      </c>
      <c r="K14" s="16">
        <f t="shared" si="1"/>
        <v>1482</v>
      </c>
      <c r="L14" s="16">
        <v>71.65</v>
      </c>
      <c r="M14" s="18">
        <f t="shared" si="2"/>
        <v>429.9</v>
      </c>
      <c r="N14" s="16">
        <f t="shared" si="3"/>
        <v>4208.1</v>
      </c>
      <c r="O14" s="9"/>
    </row>
    <row r="15" s="2" customFormat="1" ht="25" customHeight="1" spans="1:15">
      <c r="A15" s="13"/>
      <c r="B15" s="14" t="s">
        <v>47</v>
      </c>
      <c r="C15" s="8" t="s">
        <v>40</v>
      </c>
      <c r="D15" s="8" t="s">
        <v>48</v>
      </c>
      <c r="E15" s="8" t="s">
        <v>19</v>
      </c>
      <c r="F15" s="15" t="s">
        <v>49</v>
      </c>
      <c r="G15" s="16">
        <v>1020</v>
      </c>
      <c r="H15" s="15">
        <v>3</v>
      </c>
      <c r="I15" s="16">
        <f t="shared" si="0"/>
        <v>3060</v>
      </c>
      <c r="J15" s="16">
        <v>247</v>
      </c>
      <c r="K15" s="16">
        <f t="shared" si="1"/>
        <v>741</v>
      </c>
      <c r="L15" s="16">
        <v>71.65</v>
      </c>
      <c r="M15" s="18">
        <f t="shared" si="2"/>
        <v>214.95</v>
      </c>
      <c r="N15" s="16">
        <f t="shared" si="3"/>
        <v>2104.05</v>
      </c>
      <c r="O15" s="9"/>
    </row>
    <row r="16" s="2" customFormat="1" ht="25" customHeight="1" spans="1:15">
      <c r="A16" s="13"/>
      <c r="B16" s="14" t="s">
        <v>50</v>
      </c>
      <c r="C16" s="8" t="s">
        <v>40</v>
      </c>
      <c r="D16" s="8" t="s">
        <v>51</v>
      </c>
      <c r="E16" s="8" t="s">
        <v>19</v>
      </c>
      <c r="F16" s="15" t="s">
        <v>52</v>
      </c>
      <c r="G16" s="16">
        <v>1020</v>
      </c>
      <c r="H16" s="15">
        <v>6</v>
      </c>
      <c r="I16" s="16">
        <f t="shared" si="0"/>
        <v>6120</v>
      </c>
      <c r="J16" s="16">
        <v>247</v>
      </c>
      <c r="K16" s="16">
        <f t="shared" si="1"/>
        <v>1482</v>
      </c>
      <c r="L16" s="16">
        <v>71.65</v>
      </c>
      <c r="M16" s="18">
        <f t="shared" si="2"/>
        <v>429.9</v>
      </c>
      <c r="N16" s="16">
        <f t="shared" si="3"/>
        <v>4208.1</v>
      </c>
      <c r="O16" s="9"/>
    </row>
    <row r="17" s="2" customFormat="1" ht="25" customHeight="1" spans="1:15">
      <c r="A17" s="13"/>
      <c r="B17" s="14" t="s">
        <v>53</v>
      </c>
      <c r="C17" s="8" t="s">
        <v>40</v>
      </c>
      <c r="D17" s="8" t="s">
        <v>54</v>
      </c>
      <c r="E17" s="8" t="s">
        <v>19</v>
      </c>
      <c r="F17" s="15" t="s">
        <v>55</v>
      </c>
      <c r="G17" s="16">
        <v>1020</v>
      </c>
      <c r="H17" s="15">
        <v>6</v>
      </c>
      <c r="I17" s="16">
        <f t="shared" si="0"/>
        <v>6120</v>
      </c>
      <c r="J17" s="16">
        <v>247</v>
      </c>
      <c r="K17" s="16">
        <f t="shared" si="1"/>
        <v>1482</v>
      </c>
      <c r="L17" s="16">
        <v>71.65</v>
      </c>
      <c r="M17" s="18">
        <f t="shared" si="2"/>
        <v>429.9</v>
      </c>
      <c r="N17" s="16">
        <f t="shared" si="3"/>
        <v>4208.1</v>
      </c>
      <c r="O17" s="9"/>
    </row>
    <row r="18" s="2" customFormat="1" ht="25" customHeight="1" spans="1:15">
      <c r="A18" s="13"/>
      <c r="B18" s="14" t="s">
        <v>56</v>
      </c>
      <c r="C18" s="8" t="s">
        <v>40</v>
      </c>
      <c r="D18" s="8" t="s">
        <v>57</v>
      </c>
      <c r="E18" s="8" t="s">
        <v>19</v>
      </c>
      <c r="F18" s="15" t="s">
        <v>58</v>
      </c>
      <c r="G18" s="16">
        <v>1020</v>
      </c>
      <c r="H18" s="15">
        <v>6</v>
      </c>
      <c r="I18" s="16">
        <f t="shared" si="0"/>
        <v>6120</v>
      </c>
      <c r="J18" s="16">
        <v>247</v>
      </c>
      <c r="K18" s="16">
        <f t="shared" si="1"/>
        <v>1482</v>
      </c>
      <c r="L18" s="16">
        <v>71.65</v>
      </c>
      <c r="M18" s="18">
        <f t="shared" si="2"/>
        <v>429.9</v>
      </c>
      <c r="N18" s="16">
        <f t="shared" si="3"/>
        <v>4208.1</v>
      </c>
      <c r="O18" s="9"/>
    </row>
    <row r="19" s="2" customFormat="1" ht="25" customHeight="1" spans="1:15">
      <c r="A19" s="13"/>
      <c r="B19" s="14" t="s">
        <v>59</v>
      </c>
      <c r="C19" s="8" t="s">
        <v>40</v>
      </c>
      <c r="D19" s="8" t="s">
        <v>60</v>
      </c>
      <c r="E19" s="8" t="s">
        <v>19</v>
      </c>
      <c r="F19" s="15" t="s">
        <v>61</v>
      </c>
      <c r="G19" s="16">
        <v>1020</v>
      </c>
      <c r="H19" s="15">
        <v>6</v>
      </c>
      <c r="I19" s="16">
        <f t="shared" si="0"/>
        <v>6120</v>
      </c>
      <c r="J19" s="16">
        <v>247</v>
      </c>
      <c r="K19" s="16">
        <f t="shared" si="1"/>
        <v>1482</v>
      </c>
      <c r="L19" s="16">
        <v>71.65</v>
      </c>
      <c r="M19" s="18">
        <f t="shared" si="2"/>
        <v>429.9</v>
      </c>
      <c r="N19" s="16">
        <f t="shared" si="3"/>
        <v>4208.1</v>
      </c>
      <c r="O19" s="9"/>
    </row>
    <row r="20" s="2" customFormat="1" ht="25" customHeight="1" spans="1:15">
      <c r="A20" s="13"/>
      <c r="B20" s="14" t="s">
        <v>62</v>
      </c>
      <c r="C20" s="8" t="s">
        <v>40</v>
      </c>
      <c r="D20" s="8" t="s">
        <v>63</v>
      </c>
      <c r="E20" s="8" t="s">
        <v>19</v>
      </c>
      <c r="F20" s="15" t="s">
        <v>64</v>
      </c>
      <c r="G20" s="16">
        <v>1020</v>
      </c>
      <c r="H20" s="15">
        <v>6</v>
      </c>
      <c r="I20" s="16">
        <f t="shared" si="0"/>
        <v>6120</v>
      </c>
      <c r="J20" s="16">
        <v>247</v>
      </c>
      <c r="K20" s="16">
        <f t="shared" si="1"/>
        <v>1482</v>
      </c>
      <c r="L20" s="16">
        <v>71.65</v>
      </c>
      <c r="M20" s="18">
        <f t="shared" si="2"/>
        <v>429.9</v>
      </c>
      <c r="N20" s="16">
        <f t="shared" si="3"/>
        <v>4208.1</v>
      </c>
      <c r="O20" s="9"/>
    </row>
    <row r="21" s="2" customFormat="1" ht="25" customHeight="1" spans="1:15">
      <c r="A21" s="13"/>
      <c r="B21" s="14" t="s">
        <v>65</v>
      </c>
      <c r="C21" s="8" t="s">
        <v>40</v>
      </c>
      <c r="D21" s="8" t="s">
        <v>66</v>
      </c>
      <c r="E21" s="8" t="s">
        <v>19</v>
      </c>
      <c r="F21" s="15" t="s">
        <v>67</v>
      </c>
      <c r="G21" s="16">
        <v>1020</v>
      </c>
      <c r="H21" s="15">
        <v>6</v>
      </c>
      <c r="I21" s="16">
        <f t="shared" si="0"/>
        <v>6120</v>
      </c>
      <c r="J21" s="16">
        <v>247</v>
      </c>
      <c r="K21" s="16">
        <f t="shared" si="1"/>
        <v>1482</v>
      </c>
      <c r="L21" s="16">
        <v>71.65</v>
      </c>
      <c r="M21" s="18">
        <f t="shared" si="2"/>
        <v>429.9</v>
      </c>
      <c r="N21" s="16">
        <f t="shared" si="3"/>
        <v>4208.1</v>
      </c>
      <c r="O21" s="9"/>
    </row>
    <row r="22" s="2" customFormat="1" ht="25" customHeight="1" spans="1:15">
      <c r="A22" s="13"/>
      <c r="B22" s="14" t="s">
        <v>68</v>
      </c>
      <c r="C22" s="8" t="s">
        <v>69</v>
      </c>
      <c r="D22" s="8" t="s">
        <v>70</v>
      </c>
      <c r="E22" s="8" t="s">
        <v>19</v>
      </c>
      <c r="F22" s="15" t="s">
        <v>71</v>
      </c>
      <c r="G22" s="16">
        <v>1020</v>
      </c>
      <c r="H22" s="15">
        <v>6</v>
      </c>
      <c r="I22" s="16">
        <f t="shared" si="0"/>
        <v>6120</v>
      </c>
      <c r="J22" s="16">
        <v>0</v>
      </c>
      <c r="K22" s="16">
        <v>0</v>
      </c>
      <c r="L22" s="16">
        <v>0</v>
      </c>
      <c r="M22" s="18">
        <v>0</v>
      </c>
      <c r="N22" s="16">
        <f t="shared" si="3"/>
        <v>6120</v>
      </c>
      <c r="O22" s="9"/>
    </row>
    <row r="23" s="2" customFormat="1" ht="25" customHeight="1" spans="1:15">
      <c r="A23" s="13"/>
      <c r="B23" s="14" t="s">
        <v>72</v>
      </c>
      <c r="C23" s="8" t="s">
        <v>69</v>
      </c>
      <c r="D23" s="8" t="s">
        <v>73</v>
      </c>
      <c r="E23" s="8" t="s">
        <v>19</v>
      </c>
      <c r="F23" s="15" t="s">
        <v>74</v>
      </c>
      <c r="G23" s="16">
        <v>1020</v>
      </c>
      <c r="H23" s="15">
        <v>6</v>
      </c>
      <c r="I23" s="16">
        <f t="shared" si="0"/>
        <v>6120</v>
      </c>
      <c r="J23" s="16">
        <v>247</v>
      </c>
      <c r="K23" s="16">
        <f t="shared" si="1"/>
        <v>1482</v>
      </c>
      <c r="L23" s="16">
        <v>71.65</v>
      </c>
      <c r="M23" s="18">
        <f t="shared" si="2"/>
        <v>429.9</v>
      </c>
      <c r="N23" s="16">
        <f t="shared" si="3"/>
        <v>4208.1</v>
      </c>
      <c r="O23" s="9"/>
    </row>
    <row r="24" s="2" customFormat="1" ht="25" customHeight="1" spans="1:15">
      <c r="A24" s="13"/>
      <c r="B24" s="14" t="s">
        <v>75</v>
      </c>
      <c r="C24" s="8" t="s">
        <v>76</v>
      </c>
      <c r="D24" s="8" t="s">
        <v>77</v>
      </c>
      <c r="E24" s="8" t="s">
        <v>19</v>
      </c>
      <c r="F24" s="15" t="s">
        <v>78</v>
      </c>
      <c r="G24" s="16">
        <v>1020</v>
      </c>
      <c r="H24" s="15">
        <v>6</v>
      </c>
      <c r="I24" s="16">
        <f t="shared" si="0"/>
        <v>6120</v>
      </c>
      <c r="J24" s="16">
        <v>247</v>
      </c>
      <c r="K24" s="16">
        <f t="shared" si="1"/>
        <v>1482</v>
      </c>
      <c r="L24" s="16">
        <v>71.65</v>
      </c>
      <c r="M24" s="18">
        <f t="shared" si="2"/>
        <v>429.9</v>
      </c>
      <c r="N24" s="16">
        <f t="shared" si="3"/>
        <v>4208.1</v>
      </c>
      <c r="O24" s="15"/>
    </row>
    <row r="25" s="2" customFormat="1" ht="25" customHeight="1" spans="1:15">
      <c r="A25" s="13"/>
      <c r="B25" s="14" t="s">
        <v>79</v>
      </c>
      <c r="C25" s="8" t="s">
        <v>76</v>
      </c>
      <c r="D25" s="8" t="s">
        <v>80</v>
      </c>
      <c r="E25" s="8" t="s">
        <v>19</v>
      </c>
      <c r="F25" s="15" t="s">
        <v>81</v>
      </c>
      <c r="G25" s="16">
        <v>1020</v>
      </c>
      <c r="H25" s="15">
        <v>6</v>
      </c>
      <c r="I25" s="16">
        <f t="shared" si="0"/>
        <v>6120</v>
      </c>
      <c r="J25" s="16">
        <v>247</v>
      </c>
      <c r="K25" s="16">
        <f t="shared" si="1"/>
        <v>1482</v>
      </c>
      <c r="L25" s="16">
        <v>71.65</v>
      </c>
      <c r="M25" s="18">
        <f t="shared" si="2"/>
        <v>429.9</v>
      </c>
      <c r="N25" s="16">
        <f t="shared" si="3"/>
        <v>4208.1</v>
      </c>
      <c r="O25" s="9"/>
    </row>
    <row r="26" s="2" customFormat="1" ht="25" customHeight="1" spans="1:15">
      <c r="A26" s="13"/>
      <c r="B26" s="14" t="s">
        <v>82</v>
      </c>
      <c r="C26" s="8" t="s">
        <v>83</v>
      </c>
      <c r="D26" s="8" t="s">
        <v>84</v>
      </c>
      <c r="E26" s="8" t="s">
        <v>19</v>
      </c>
      <c r="F26" s="15" t="s">
        <v>85</v>
      </c>
      <c r="G26" s="16">
        <v>1020</v>
      </c>
      <c r="H26" s="15">
        <v>5</v>
      </c>
      <c r="I26" s="16">
        <f t="shared" si="0"/>
        <v>5100</v>
      </c>
      <c r="J26" s="16">
        <v>247</v>
      </c>
      <c r="K26" s="16">
        <f t="shared" si="1"/>
        <v>1235</v>
      </c>
      <c r="L26" s="16">
        <v>71.65</v>
      </c>
      <c r="M26" s="18">
        <f t="shared" si="2"/>
        <v>358.25</v>
      </c>
      <c r="N26" s="16">
        <f t="shared" si="3"/>
        <v>3506.75</v>
      </c>
      <c r="O26" s="9"/>
    </row>
    <row r="27" s="2" customFormat="1" ht="25" customHeight="1" spans="1:15">
      <c r="A27" s="13"/>
      <c r="B27" s="14" t="s">
        <v>86</v>
      </c>
      <c r="C27" s="8" t="s">
        <v>76</v>
      </c>
      <c r="D27" s="8" t="s">
        <v>87</v>
      </c>
      <c r="E27" s="8" t="s">
        <v>19</v>
      </c>
      <c r="F27" s="15" t="s">
        <v>88</v>
      </c>
      <c r="G27" s="16">
        <v>1020</v>
      </c>
      <c r="H27" s="15">
        <v>6</v>
      </c>
      <c r="I27" s="16">
        <f t="shared" si="0"/>
        <v>6120</v>
      </c>
      <c r="J27" s="16">
        <v>247</v>
      </c>
      <c r="K27" s="16">
        <f t="shared" si="1"/>
        <v>1482</v>
      </c>
      <c r="L27" s="16">
        <v>71.65</v>
      </c>
      <c r="M27" s="18">
        <f t="shared" si="2"/>
        <v>429.9</v>
      </c>
      <c r="N27" s="16">
        <f t="shared" si="3"/>
        <v>4208.1</v>
      </c>
      <c r="O27" s="9"/>
    </row>
    <row r="28" s="2" customFormat="1" ht="25" customHeight="1" spans="1:15">
      <c r="A28" s="13"/>
      <c r="B28" s="14" t="s">
        <v>89</v>
      </c>
      <c r="C28" s="8" t="s">
        <v>40</v>
      </c>
      <c r="D28" s="8" t="s">
        <v>90</v>
      </c>
      <c r="E28" s="8" t="s">
        <v>19</v>
      </c>
      <c r="F28" s="15" t="s">
        <v>91</v>
      </c>
      <c r="G28" s="16">
        <v>1020</v>
      </c>
      <c r="H28" s="15">
        <v>6</v>
      </c>
      <c r="I28" s="16">
        <f t="shared" si="0"/>
        <v>6120</v>
      </c>
      <c r="J28" s="16">
        <v>247</v>
      </c>
      <c r="K28" s="16">
        <f t="shared" si="1"/>
        <v>1482</v>
      </c>
      <c r="L28" s="16">
        <v>71.65</v>
      </c>
      <c r="M28" s="18">
        <f t="shared" si="2"/>
        <v>429.9</v>
      </c>
      <c r="N28" s="16">
        <f t="shared" si="3"/>
        <v>4208.1</v>
      </c>
      <c r="O28" s="9"/>
    </row>
    <row r="29" s="2" customFormat="1" ht="25" customHeight="1" spans="1:15">
      <c r="A29" s="13"/>
      <c r="B29" s="8"/>
      <c r="C29" s="9" t="s">
        <v>92</v>
      </c>
      <c r="D29" s="9"/>
      <c r="E29" s="9"/>
      <c r="F29" s="15"/>
      <c r="G29" s="16"/>
      <c r="H29" s="15">
        <f t="shared" ref="H29:N29" si="4">SUM(H6:H28)</f>
        <v>133</v>
      </c>
      <c r="I29" s="16">
        <f t="shared" si="4"/>
        <v>135660</v>
      </c>
      <c r="J29" s="16">
        <f t="shared" si="4"/>
        <v>5434</v>
      </c>
      <c r="K29" s="16">
        <f t="shared" si="4"/>
        <v>31369</v>
      </c>
      <c r="L29" s="16">
        <f t="shared" si="4"/>
        <v>1576.3</v>
      </c>
      <c r="M29" s="16">
        <f t="shared" si="4"/>
        <v>9099.55</v>
      </c>
      <c r="N29" s="16">
        <f t="shared" si="3"/>
        <v>95191.45</v>
      </c>
      <c r="O29" s="9"/>
    </row>
    <row r="30" s="2" customFormat="1" ht="25" customHeight="1" spans="1:15">
      <c r="A30" s="13"/>
      <c r="B30" s="8"/>
      <c r="C30" s="9"/>
      <c r="D30" s="9"/>
      <c r="E30" s="9"/>
      <c r="F30" s="15"/>
      <c r="G30" s="16"/>
      <c r="H30" s="15"/>
      <c r="I30" s="16"/>
      <c r="J30" s="16"/>
      <c r="K30" s="16"/>
      <c r="L30" s="16"/>
      <c r="M30" s="18"/>
      <c r="N30" s="16"/>
      <c r="O30" s="9"/>
    </row>
    <row r="31" s="2" customFormat="1" ht="25" customHeight="1" spans="1:15">
      <c r="A31" s="13" t="s">
        <v>93</v>
      </c>
      <c r="B31" s="8"/>
      <c r="C31" s="14"/>
      <c r="D31" s="9"/>
      <c r="E31" s="9"/>
      <c r="F31" s="15"/>
      <c r="G31" s="16"/>
      <c r="H31" s="15"/>
      <c r="I31" s="16"/>
      <c r="J31" s="16"/>
      <c r="K31" s="16"/>
      <c r="L31" s="16"/>
      <c r="M31" s="18"/>
      <c r="N31" s="16"/>
      <c r="O31" s="9"/>
    </row>
    <row r="32" s="2" customFormat="1" ht="25" customHeight="1" spans="1:15">
      <c r="A32" s="13"/>
      <c r="B32" s="8" t="s">
        <v>16</v>
      </c>
      <c r="C32" s="14" t="s">
        <v>94</v>
      </c>
      <c r="D32" s="8" t="s">
        <v>95</v>
      </c>
      <c r="E32" s="8" t="s">
        <v>19</v>
      </c>
      <c r="F32" s="15" t="s">
        <v>96</v>
      </c>
      <c r="G32" s="16">
        <v>1020</v>
      </c>
      <c r="H32" s="15">
        <v>6</v>
      </c>
      <c r="I32" s="16">
        <f t="shared" si="0"/>
        <v>6120</v>
      </c>
      <c r="J32" s="16">
        <v>247</v>
      </c>
      <c r="K32" s="16">
        <f t="shared" si="1"/>
        <v>1482</v>
      </c>
      <c r="L32" s="16">
        <v>71.65</v>
      </c>
      <c r="M32" s="18">
        <f t="shared" si="2"/>
        <v>429.9</v>
      </c>
      <c r="N32" s="16">
        <f>I32-K32-M32</f>
        <v>4208.1</v>
      </c>
      <c r="O32" s="9"/>
    </row>
    <row r="33" s="2" customFormat="1" ht="25" customHeight="1" spans="1:15">
      <c r="A33" s="13"/>
      <c r="B33" s="8" t="s">
        <v>21</v>
      </c>
      <c r="C33" s="14" t="s">
        <v>94</v>
      </c>
      <c r="D33" s="9" t="s">
        <v>97</v>
      </c>
      <c r="E33" s="8" t="s">
        <v>19</v>
      </c>
      <c r="F33" s="15" t="s">
        <v>98</v>
      </c>
      <c r="G33" s="16">
        <v>1020</v>
      </c>
      <c r="H33" s="15">
        <v>6</v>
      </c>
      <c r="I33" s="16">
        <f t="shared" si="0"/>
        <v>6120</v>
      </c>
      <c r="J33" s="16">
        <v>247</v>
      </c>
      <c r="K33" s="16">
        <f t="shared" si="1"/>
        <v>1482</v>
      </c>
      <c r="L33" s="16">
        <v>71.65</v>
      </c>
      <c r="M33" s="18">
        <f t="shared" si="2"/>
        <v>429.9</v>
      </c>
      <c r="N33" s="16">
        <f t="shared" ref="N33:N41" si="5">I33-K33-M33</f>
        <v>4208.1</v>
      </c>
      <c r="O33" s="9"/>
    </row>
    <row r="34" s="2" customFormat="1" ht="25" customHeight="1" spans="1:15">
      <c r="A34" s="13"/>
      <c r="B34" s="8" t="s">
        <v>24</v>
      </c>
      <c r="C34" s="9" t="s">
        <v>99</v>
      </c>
      <c r="D34" s="8" t="s">
        <v>100</v>
      </c>
      <c r="E34" s="8" t="s">
        <v>19</v>
      </c>
      <c r="F34" s="15" t="s">
        <v>101</v>
      </c>
      <c r="G34" s="16">
        <v>1020</v>
      </c>
      <c r="H34" s="15">
        <v>6</v>
      </c>
      <c r="I34" s="16">
        <f t="shared" si="0"/>
        <v>6120</v>
      </c>
      <c r="J34" s="16">
        <v>0</v>
      </c>
      <c r="K34" s="16">
        <v>0</v>
      </c>
      <c r="L34" s="16">
        <v>0</v>
      </c>
      <c r="M34" s="18">
        <v>0</v>
      </c>
      <c r="N34" s="16">
        <f t="shared" si="5"/>
        <v>6120</v>
      </c>
      <c r="O34" s="9"/>
    </row>
    <row r="35" s="2" customFormat="1" ht="25" customHeight="1" spans="1:15">
      <c r="A35" s="13"/>
      <c r="B35" s="8" t="s">
        <v>27</v>
      </c>
      <c r="C35" s="9" t="s">
        <v>99</v>
      </c>
      <c r="D35" s="8" t="s">
        <v>102</v>
      </c>
      <c r="E35" s="8" t="s">
        <v>19</v>
      </c>
      <c r="F35" s="15" t="s">
        <v>103</v>
      </c>
      <c r="G35" s="16">
        <v>1020</v>
      </c>
      <c r="H35" s="15">
        <v>6</v>
      </c>
      <c r="I35" s="16">
        <f t="shared" si="0"/>
        <v>6120</v>
      </c>
      <c r="J35" s="16">
        <v>247</v>
      </c>
      <c r="K35" s="16">
        <f t="shared" si="1"/>
        <v>1482</v>
      </c>
      <c r="L35" s="16">
        <v>71.65</v>
      </c>
      <c r="M35" s="18">
        <f t="shared" si="2"/>
        <v>429.9</v>
      </c>
      <c r="N35" s="16">
        <f t="shared" si="5"/>
        <v>4208.1</v>
      </c>
      <c r="O35" s="9"/>
    </row>
    <row r="36" s="2" customFormat="1" ht="25" customHeight="1" spans="1:15">
      <c r="A36" s="13"/>
      <c r="B36" s="8" t="s">
        <v>30</v>
      </c>
      <c r="C36" s="9" t="s">
        <v>99</v>
      </c>
      <c r="D36" s="8" t="s">
        <v>104</v>
      </c>
      <c r="E36" s="8" t="s">
        <v>19</v>
      </c>
      <c r="F36" s="15" t="s">
        <v>105</v>
      </c>
      <c r="G36" s="16">
        <v>1020</v>
      </c>
      <c r="H36" s="15">
        <v>6</v>
      </c>
      <c r="I36" s="16">
        <f t="shared" si="0"/>
        <v>6120</v>
      </c>
      <c r="J36" s="16">
        <v>247</v>
      </c>
      <c r="K36" s="16">
        <f t="shared" si="1"/>
        <v>1482</v>
      </c>
      <c r="L36" s="16">
        <v>71.65</v>
      </c>
      <c r="M36" s="18">
        <f t="shared" si="2"/>
        <v>429.9</v>
      </c>
      <c r="N36" s="16">
        <f t="shared" si="5"/>
        <v>4208.1</v>
      </c>
      <c r="O36" s="9"/>
    </row>
    <row r="37" s="2" customFormat="1" ht="25" customHeight="1" spans="1:15">
      <c r="A37" s="13"/>
      <c r="B37" s="8" t="s">
        <v>33</v>
      </c>
      <c r="C37" s="9" t="s">
        <v>106</v>
      </c>
      <c r="D37" s="9" t="s">
        <v>107</v>
      </c>
      <c r="E37" s="9" t="s">
        <v>19</v>
      </c>
      <c r="F37" s="15" t="s">
        <v>108</v>
      </c>
      <c r="G37" s="16">
        <v>1020</v>
      </c>
      <c r="H37" s="15">
        <v>6</v>
      </c>
      <c r="I37" s="16">
        <f t="shared" si="0"/>
        <v>6120</v>
      </c>
      <c r="J37" s="16">
        <v>247</v>
      </c>
      <c r="K37" s="16">
        <f t="shared" si="1"/>
        <v>1482</v>
      </c>
      <c r="L37" s="16">
        <v>71.65</v>
      </c>
      <c r="M37" s="18">
        <f t="shared" si="2"/>
        <v>429.9</v>
      </c>
      <c r="N37" s="16">
        <f t="shared" si="5"/>
        <v>4208.1</v>
      </c>
      <c r="O37" s="9"/>
    </row>
    <row r="38" s="2" customFormat="1" ht="25" customHeight="1" spans="1:15">
      <c r="A38" s="13"/>
      <c r="B38" s="8" t="s">
        <v>36</v>
      </c>
      <c r="C38" s="8" t="s">
        <v>109</v>
      </c>
      <c r="D38" s="9" t="s">
        <v>110</v>
      </c>
      <c r="E38" s="8" t="s">
        <v>19</v>
      </c>
      <c r="F38" s="15" t="s">
        <v>111</v>
      </c>
      <c r="G38" s="16">
        <v>1020</v>
      </c>
      <c r="H38" s="15">
        <v>6</v>
      </c>
      <c r="I38" s="16">
        <f t="shared" si="0"/>
        <v>6120</v>
      </c>
      <c r="J38" s="16">
        <v>247</v>
      </c>
      <c r="K38" s="16">
        <f t="shared" si="1"/>
        <v>1482</v>
      </c>
      <c r="L38" s="16">
        <v>71.65</v>
      </c>
      <c r="M38" s="18">
        <f t="shared" si="2"/>
        <v>429.9</v>
      </c>
      <c r="N38" s="16">
        <f t="shared" si="5"/>
        <v>4208.1</v>
      </c>
      <c r="O38" s="9"/>
    </row>
    <row r="39" s="2" customFormat="1" ht="25" customHeight="1" spans="1:15">
      <c r="A39" s="13"/>
      <c r="B39" s="8" t="s">
        <v>39</v>
      </c>
      <c r="C39" s="8" t="s">
        <v>109</v>
      </c>
      <c r="D39" s="8" t="s">
        <v>112</v>
      </c>
      <c r="E39" s="8" t="s">
        <v>19</v>
      </c>
      <c r="F39" s="15" t="s">
        <v>55</v>
      </c>
      <c r="G39" s="16">
        <v>1020</v>
      </c>
      <c r="H39" s="15">
        <v>6</v>
      </c>
      <c r="I39" s="16">
        <f t="shared" ref="I39:I70" si="6">G:G*H:H</f>
        <v>6120</v>
      </c>
      <c r="J39" s="16">
        <v>0</v>
      </c>
      <c r="K39" s="16">
        <v>0</v>
      </c>
      <c r="L39" s="16">
        <v>0</v>
      </c>
      <c r="M39" s="18">
        <v>0</v>
      </c>
      <c r="N39" s="16">
        <f t="shared" si="5"/>
        <v>6120</v>
      </c>
      <c r="O39" s="9"/>
    </row>
    <row r="40" s="2" customFormat="1" ht="25" customHeight="1" spans="1:15">
      <c r="A40" s="13"/>
      <c r="B40" s="8" t="s">
        <v>43</v>
      </c>
      <c r="C40" s="9" t="s">
        <v>113</v>
      </c>
      <c r="D40" s="9" t="s">
        <v>114</v>
      </c>
      <c r="E40" s="9" t="s">
        <v>19</v>
      </c>
      <c r="F40" s="15" t="s">
        <v>115</v>
      </c>
      <c r="G40" s="16">
        <v>1020</v>
      </c>
      <c r="H40" s="15">
        <v>6</v>
      </c>
      <c r="I40" s="16">
        <f t="shared" si="6"/>
        <v>6120</v>
      </c>
      <c r="J40" s="16">
        <v>247</v>
      </c>
      <c r="K40" s="16">
        <f t="shared" ref="K39:K70" si="7">H:H*J:J</f>
        <v>1482</v>
      </c>
      <c r="L40" s="16">
        <v>71.65</v>
      </c>
      <c r="M40" s="18">
        <f t="shared" ref="M39:M70" si="8">H:H*L:L</f>
        <v>429.9</v>
      </c>
      <c r="N40" s="16">
        <f t="shared" si="5"/>
        <v>4208.1</v>
      </c>
      <c r="O40" s="9"/>
    </row>
    <row r="41" s="2" customFormat="1" ht="25" customHeight="1" spans="1:15">
      <c r="A41" s="13"/>
      <c r="B41" s="8" t="s">
        <v>47</v>
      </c>
      <c r="C41" s="9" t="s">
        <v>113</v>
      </c>
      <c r="D41" s="9" t="s">
        <v>116</v>
      </c>
      <c r="E41" s="9" t="s">
        <v>19</v>
      </c>
      <c r="F41" s="15" t="s">
        <v>117</v>
      </c>
      <c r="G41" s="16">
        <v>1020</v>
      </c>
      <c r="H41" s="15">
        <v>6</v>
      </c>
      <c r="I41" s="16">
        <f t="shared" si="6"/>
        <v>6120</v>
      </c>
      <c r="J41" s="16">
        <v>247</v>
      </c>
      <c r="K41" s="16">
        <f t="shared" si="7"/>
        <v>1482</v>
      </c>
      <c r="L41" s="16">
        <v>71.65</v>
      </c>
      <c r="M41" s="18">
        <f t="shared" si="8"/>
        <v>429.9</v>
      </c>
      <c r="N41" s="16">
        <f t="shared" si="5"/>
        <v>4208.1</v>
      </c>
      <c r="O41" s="9"/>
    </row>
    <row r="42" s="2" customFormat="1" ht="25" customHeight="1" spans="1:15">
      <c r="A42" s="13"/>
      <c r="B42" s="8" t="s">
        <v>50</v>
      </c>
      <c r="C42" s="9" t="s">
        <v>118</v>
      </c>
      <c r="D42" s="9" t="s">
        <v>119</v>
      </c>
      <c r="E42" s="9" t="s">
        <v>19</v>
      </c>
      <c r="F42" s="15" t="s">
        <v>120</v>
      </c>
      <c r="G42" s="16">
        <v>1020</v>
      </c>
      <c r="H42" s="15">
        <v>6</v>
      </c>
      <c r="I42" s="16">
        <f t="shared" si="6"/>
        <v>6120</v>
      </c>
      <c r="J42" s="16">
        <v>247</v>
      </c>
      <c r="K42" s="16">
        <f t="shared" si="7"/>
        <v>1482</v>
      </c>
      <c r="L42" s="16">
        <v>71.65</v>
      </c>
      <c r="M42" s="18">
        <f t="shared" si="8"/>
        <v>429.9</v>
      </c>
      <c r="N42" s="16">
        <f t="shared" ref="N42:N70" si="9">I42-K42-M42</f>
        <v>4208.1</v>
      </c>
      <c r="O42" s="9"/>
    </row>
    <row r="43" s="2" customFormat="1" ht="25" customHeight="1" spans="1:15">
      <c r="A43" s="13"/>
      <c r="B43" s="8" t="s">
        <v>53</v>
      </c>
      <c r="C43" s="8" t="s">
        <v>118</v>
      </c>
      <c r="D43" s="8" t="s">
        <v>121</v>
      </c>
      <c r="E43" s="8" t="s">
        <v>19</v>
      </c>
      <c r="F43" s="15" t="s">
        <v>122</v>
      </c>
      <c r="G43" s="16">
        <v>1020</v>
      </c>
      <c r="H43" s="15">
        <v>5</v>
      </c>
      <c r="I43" s="16">
        <f t="shared" si="6"/>
        <v>5100</v>
      </c>
      <c r="J43" s="16">
        <v>247</v>
      </c>
      <c r="K43" s="16">
        <f t="shared" si="7"/>
        <v>1235</v>
      </c>
      <c r="L43" s="16">
        <v>71.65</v>
      </c>
      <c r="M43" s="18">
        <f t="shared" si="8"/>
        <v>358.25</v>
      </c>
      <c r="N43" s="16">
        <f t="shared" si="9"/>
        <v>3506.75</v>
      </c>
      <c r="O43" s="9"/>
    </row>
    <row r="44" s="2" customFormat="1" ht="25" customHeight="1" spans="1:15">
      <c r="A44" s="13"/>
      <c r="B44" s="8" t="s">
        <v>56</v>
      </c>
      <c r="C44" s="9" t="s">
        <v>118</v>
      </c>
      <c r="D44" s="8" t="s">
        <v>123</v>
      </c>
      <c r="E44" s="8" t="s">
        <v>19</v>
      </c>
      <c r="F44" s="15" t="s">
        <v>124</v>
      </c>
      <c r="G44" s="16">
        <v>1020</v>
      </c>
      <c r="H44" s="15">
        <v>6</v>
      </c>
      <c r="I44" s="16">
        <f t="shared" si="6"/>
        <v>6120</v>
      </c>
      <c r="J44" s="16">
        <v>247</v>
      </c>
      <c r="K44" s="16">
        <f t="shared" si="7"/>
        <v>1482</v>
      </c>
      <c r="L44" s="16">
        <v>71.65</v>
      </c>
      <c r="M44" s="18">
        <f t="shared" si="8"/>
        <v>429.9</v>
      </c>
      <c r="N44" s="16">
        <f t="shared" si="9"/>
        <v>4208.1</v>
      </c>
      <c r="O44" s="9"/>
    </row>
    <row r="45" s="2" customFormat="1" ht="25" customHeight="1" spans="1:15">
      <c r="A45" s="13"/>
      <c r="B45" s="8" t="s">
        <v>59</v>
      </c>
      <c r="C45" s="9" t="s">
        <v>118</v>
      </c>
      <c r="D45" s="8" t="s">
        <v>125</v>
      </c>
      <c r="E45" s="8" t="s">
        <v>19</v>
      </c>
      <c r="F45" s="15" t="s">
        <v>126</v>
      </c>
      <c r="G45" s="16">
        <v>1020</v>
      </c>
      <c r="H45" s="15">
        <v>6</v>
      </c>
      <c r="I45" s="16">
        <f t="shared" si="6"/>
        <v>6120</v>
      </c>
      <c r="J45" s="16">
        <v>247</v>
      </c>
      <c r="K45" s="16">
        <f t="shared" si="7"/>
        <v>1482</v>
      </c>
      <c r="L45" s="16">
        <v>71.65</v>
      </c>
      <c r="M45" s="18">
        <f t="shared" si="8"/>
        <v>429.9</v>
      </c>
      <c r="N45" s="16">
        <f t="shared" si="9"/>
        <v>4208.1</v>
      </c>
      <c r="O45" s="9"/>
    </row>
    <row r="46" s="2" customFormat="1" ht="25" customHeight="1" spans="1:15">
      <c r="A46" s="13"/>
      <c r="B46" s="8" t="s">
        <v>62</v>
      </c>
      <c r="C46" s="9" t="s">
        <v>118</v>
      </c>
      <c r="D46" s="8" t="s">
        <v>127</v>
      </c>
      <c r="E46" s="9" t="s">
        <v>19</v>
      </c>
      <c r="F46" s="15" t="s">
        <v>128</v>
      </c>
      <c r="G46" s="16">
        <v>1020</v>
      </c>
      <c r="H46" s="15">
        <v>6</v>
      </c>
      <c r="I46" s="16">
        <f t="shared" si="6"/>
        <v>6120</v>
      </c>
      <c r="J46" s="16">
        <v>247</v>
      </c>
      <c r="K46" s="16">
        <f t="shared" si="7"/>
        <v>1482</v>
      </c>
      <c r="L46" s="16">
        <v>71.65</v>
      </c>
      <c r="M46" s="18">
        <f t="shared" si="8"/>
        <v>429.9</v>
      </c>
      <c r="N46" s="16">
        <f t="shared" si="9"/>
        <v>4208.1</v>
      </c>
      <c r="O46" s="9"/>
    </row>
    <row r="47" s="2" customFormat="1" ht="25" customHeight="1" spans="1:15">
      <c r="A47" s="13"/>
      <c r="B47" s="8" t="s">
        <v>65</v>
      </c>
      <c r="C47" s="9" t="s">
        <v>118</v>
      </c>
      <c r="D47" s="8" t="s">
        <v>129</v>
      </c>
      <c r="E47" s="8" t="s">
        <v>19</v>
      </c>
      <c r="F47" s="15" t="s">
        <v>130</v>
      </c>
      <c r="G47" s="16">
        <v>1020</v>
      </c>
      <c r="H47" s="15">
        <v>6</v>
      </c>
      <c r="I47" s="16">
        <f t="shared" si="6"/>
        <v>6120</v>
      </c>
      <c r="J47" s="16">
        <v>247</v>
      </c>
      <c r="K47" s="16">
        <f t="shared" si="7"/>
        <v>1482</v>
      </c>
      <c r="L47" s="16">
        <v>71.65</v>
      </c>
      <c r="M47" s="18">
        <f t="shared" si="8"/>
        <v>429.9</v>
      </c>
      <c r="N47" s="16">
        <f t="shared" si="9"/>
        <v>4208.1</v>
      </c>
      <c r="O47" s="9"/>
    </row>
    <row r="48" s="2" customFormat="1" ht="25" customHeight="1" spans="1:15">
      <c r="A48" s="13"/>
      <c r="B48" s="8" t="s">
        <v>68</v>
      </c>
      <c r="C48" s="9" t="s">
        <v>118</v>
      </c>
      <c r="D48" s="8" t="s">
        <v>131</v>
      </c>
      <c r="E48" s="8" t="s">
        <v>19</v>
      </c>
      <c r="F48" s="15" t="s">
        <v>132</v>
      </c>
      <c r="G48" s="16">
        <v>1020</v>
      </c>
      <c r="H48" s="15">
        <v>6</v>
      </c>
      <c r="I48" s="16">
        <f t="shared" si="6"/>
        <v>6120</v>
      </c>
      <c r="J48" s="16">
        <v>247</v>
      </c>
      <c r="K48" s="16">
        <f t="shared" si="7"/>
        <v>1482</v>
      </c>
      <c r="L48" s="16">
        <v>71.65</v>
      </c>
      <c r="M48" s="18">
        <f t="shared" si="8"/>
        <v>429.9</v>
      </c>
      <c r="N48" s="16">
        <f t="shared" si="9"/>
        <v>4208.1</v>
      </c>
      <c r="O48" s="9"/>
    </row>
    <row r="49" s="2" customFormat="1" ht="25" customHeight="1" spans="1:15">
      <c r="A49" s="17"/>
      <c r="B49" s="8" t="s">
        <v>72</v>
      </c>
      <c r="C49" s="9" t="s">
        <v>118</v>
      </c>
      <c r="D49" s="8" t="s">
        <v>133</v>
      </c>
      <c r="E49" s="8" t="s">
        <v>19</v>
      </c>
      <c r="F49" s="15" t="s">
        <v>134</v>
      </c>
      <c r="G49" s="16">
        <v>1020</v>
      </c>
      <c r="H49" s="15">
        <v>6</v>
      </c>
      <c r="I49" s="16">
        <f t="shared" si="6"/>
        <v>6120</v>
      </c>
      <c r="J49" s="16">
        <v>247</v>
      </c>
      <c r="K49" s="16">
        <f t="shared" si="7"/>
        <v>1482</v>
      </c>
      <c r="L49" s="16">
        <v>71.65</v>
      </c>
      <c r="M49" s="18">
        <f t="shared" si="8"/>
        <v>429.9</v>
      </c>
      <c r="N49" s="16">
        <f t="shared" si="9"/>
        <v>4208.1</v>
      </c>
      <c r="O49" s="9"/>
    </row>
    <row r="50" s="2" customFormat="1" ht="25" customHeight="1" spans="1:15">
      <c r="A50" s="13"/>
      <c r="B50" s="8" t="s">
        <v>75</v>
      </c>
      <c r="C50" s="9" t="s">
        <v>135</v>
      </c>
      <c r="D50" s="9" t="s">
        <v>136</v>
      </c>
      <c r="E50" s="9" t="s">
        <v>19</v>
      </c>
      <c r="F50" s="15" t="s">
        <v>137</v>
      </c>
      <c r="G50" s="16">
        <v>1020</v>
      </c>
      <c r="H50" s="15">
        <v>6</v>
      </c>
      <c r="I50" s="16">
        <f t="shared" si="6"/>
        <v>6120</v>
      </c>
      <c r="J50" s="16">
        <v>247</v>
      </c>
      <c r="K50" s="16">
        <f t="shared" si="7"/>
        <v>1482</v>
      </c>
      <c r="L50" s="16">
        <v>71.65</v>
      </c>
      <c r="M50" s="18">
        <f t="shared" si="8"/>
        <v>429.9</v>
      </c>
      <c r="N50" s="16">
        <f t="shared" si="9"/>
        <v>4208.1</v>
      </c>
      <c r="O50" s="9"/>
    </row>
    <row r="51" s="2" customFormat="1" ht="25" customHeight="1" spans="1:15">
      <c r="A51" s="13"/>
      <c r="B51" s="8" t="s">
        <v>79</v>
      </c>
      <c r="C51" s="9" t="s">
        <v>135</v>
      </c>
      <c r="D51" s="9" t="s">
        <v>138</v>
      </c>
      <c r="E51" s="9" t="s">
        <v>19</v>
      </c>
      <c r="F51" s="15" t="s">
        <v>139</v>
      </c>
      <c r="G51" s="16">
        <v>1020</v>
      </c>
      <c r="H51" s="15">
        <v>4</v>
      </c>
      <c r="I51" s="16">
        <f t="shared" si="6"/>
        <v>4080</v>
      </c>
      <c r="J51" s="16">
        <v>247</v>
      </c>
      <c r="K51" s="16">
        <f t="shared" si="7"/>
        <v>988</v>
      </c>
      <c r="L51" s="16">
        <v>71.65</v>
      </c>
      <c r="M51" s="18">
        <f t="shared" si="8"/>
        <v>286.6</v>
      </c>
      <c r="N51" s="16">
        <f t="shared" si="9"/>
        <v>2805.4</v>
      </c>
      <c r="O51" s="9"/>
    </row>
    <row r="52" s="2" customFormat="1" ht="25" customHeight="1" spans="1:15">
      <c r="A52" s="13"/>
      <c r="B52" s="8" t="s">
        <v>82</v>
      </c>
      <c r="C52" s="8" t="s">
        <v>140</v>
      </c>
      <c r="D52" s="8" t="s">
        <v>141</v>
      </c>
      <c r="E52" s="8" t="s">
        <v>19</v>
      </c>
      <c r="F52" s="15" t="s">
        <v>134</v>
      </c>
      <c r="G52" s="16">
        <v>1020</v>
      </c>
      <c r="H52" s="15">
        <v>6</v>
      </c>
      <c r="I52" s="16">
        <f t="shared" si="6"/>
        <v>6120</v>
      </c>
      <c r="J52" s="16">
        <v>247</v>
      </c>
      <c r="K52" s="16">
        <f t="shared" si="7"/>
        <v>1482</v>
      </c>
      <c r="L52" s="16">
        <v>71.65</v>
      </c>
      <c r="M52" s="18">
        <f t="shared" si="8"/>
        <v>429.9</v>
      </c>
      <c r="N52" s="16">
        <f t="shared" si="9"/>
        <v>4208.1</v>
      </c>
      <c r="O52" s="9"/>
    </row>
    <row r="53" s="2" customFormat="1" ht="25" customHeight="1" spans="1:15">
      <c r="A53" s="13"/>
      <c r="B53" s="8" t="s">
        <v>86</v>
      </c>
      <c r="C53" s="9" t="s">
        <v>140</v>
      </c>
      <c r="D53" s="8" t="s">
        <v>142</v>
      </c>
      <c r="E53" s="8" t="s">
        <v>19</v>
      </c>
      <c r="F53" s="15" t="s">
        <v>143</v>
      </c>
      <c r="G53" s="16">
        <v>1020</v>
      </c>
      <c r="H53" s="15">
        <v>6</v>
      </c>
      <c r="I53" s="16">
        <f t="shared" si="6"/>
        <v>6120</v>
      </c>
      <c r="J53" s="16">
        <v>247</v>
      </c>
      <c r="K53" s="16">
        <f t="shared" si="7"/>
        <v>1482</v>
      </c>
      <c r="L53" s="16">
        <v>71.65</v>
      </c>
      <c r="M53" s="18">
        <f t="shared" si="8"/>
        <v>429.9</v>
      </c>
      <c r="N53" s="16">
        <f t="shared" si="9"/>
        <v>4208.1</v>
      </c>
      <c r="O53" s="9"/>
    </row>
    <row r="54" s="2" customFormat="1" ht="25" customHeight="1" spans="1:15">
      <c r="A54" s="13"/>
      <c r="B54" s="8" t="s">
        <v>89</v>
      </c>
      <c r="C54" s="8" t="s">
        <v>144</v>
      </c>
      <c r="D54" s="8" t="s">
        <v>145</v>
      </c>
      <c r="E54" s="8" t="s">
        <v>19</v>
      </c>
      <c r="F54" s="15" t="s">
        <v>130</v>
      </c>
      <c r="G54" s="16">
        <v>1020</v>
      </c>
      <c r="H54" s="15">
        <v>6</v>
      </c>
      <c r="I54" s="16">
        <f t="shared" si="6"/>
        <v>6120</v>
      </c>
      <c r="J54" s="16">
        <v>247</v>
      </c>
      <c r="K54" s="16">
        <f t="shared" si="7"/>
        <v>1482</v>
      </c>
      <c r="L54" s="16">
        <v>71.65</v>
      </c>
      <c r="M54" s="18">
        <f t="shared" si="8"/>
        <v>429.9</v>
      </c>
      <c r="N54" s="16">
        <f t="shared" si="9"/>
        <v>4208.1</v>
      </c>
      <c r="O54" s="9"/>
    </row>
    <row r="55" s="2" customFormat="1" ht="25" customHeight="1" spans="1:15">
      <c r="A55" s="13"/>
      <c r="B55" s="8" t="s">
        <v>146</v>
      </c>
      <c r="C55" s="8" t="s">
        <v>144</v>
      </c>
      <c r="D55" s="8" t="s">
        <v>147</v>
      </c>
      <c r="E55" s="8" t="s">
        <v>19</v>
      </c>
      <c r="F55" s="15" t="s">
        <v>148</v>
      </c>
      <c r="G55" s="16">
        <v>1020</v>
      </c>
      <c r="H55" s="15">
        <v>6</v>
      </c>
      <c r="I55" s="16">
        <f t="shared" si="6"/>
        <v>6120</v>
      </c>
      <c r="J55" s="16">
        <v>247</v>
      </c>
      <c r="K55" s="16">
        <f t="shared" si="7"/>
        <v>1482</v>
      </c>
      <c r="L55" s="16">
        <v>71.65</v>
      </c>
      <c r="M55" s="18">
        <f t="shared" si="8"/>
        <v>429.9</v>
      </c>
      <c r="N55" s="16">
        <f t="shared" si="9"/>
        <v>4208.1</v>
      </c>
      <c r="O55" s="9"/>
    </row>
    <row r="56" s="2" customFormat="1" ht="25" customHeight="1" spans="1:15">
      <c r="A56" s="13"/>
      <c r="B56" s="8" t="s">
        <v>149</v>
      </c>
      <c r="C56" s="8" t="s">
        <v>144</v>
      </c>
      <c r="D56" s="8" t="s">
        <v>150</v>
      </c>
      <c r="E56" s="8" t="s">
        <v>19</v>
      </c>
      <c r="F56" s="15" t="s">
        <v>98</v>
      </c>
      <c r="G56" s="16">
        <v>1020</v>
      </c>
      <c r="H56" s="15">
        <v>6</v>
      </c>
      <c r="I56" s="16">
        <f t="shared" si="6"/>
        <v>6120</v>
      </c>
      <c r="J56" s="16">
        <v>247</v>
      </c>
      <c r="K56" s="16">
        <f t="shared" si="7"/>
        <v>1482</v>
      </c>
      <c r="L56" s="16">
        <v>71.65</v>
      </c>
      <c r="M56" s="18">
        <f t="shared" si="8"/>
        <v>429.9</v>
      </c>
      <c r="N56" s="16">
        <f t="shared" si="9"/>
        <v>4208.1</v>
      </c>
      <c r="O56" s="9"/>
    </row>
    <row r="57" s="2" customFormat="1" ht="25" customHeight="1" spans="1:15">
      <c r="A57" s="13"/>
      <c r="B57" s="8" t="s">
        <v>151</v>
      </c>
      <c r="C57" s="8" t="s">
        <v>144</v>
      </c>
      <c r="D57" s="8" t="s">
        <v>152</v>
      </c>
      <c r="E57" s="8" t="s">
        <v>19</v>
      </c>
      <c r="F57" s="15" t="s">
        <v>153</v>
      </c>
      <c r="G57" s="16">
        <v>1020</v>
      </c>
      <c r="H57" s="15">
        <v>6</v>
      </c>
      <c r="I57" s="16">
        <f t="shared" si="6"/>
        <v>6120</v>
      </c>
      <c r="J57" s="16">
        <v>247</v>
      </c>
      <c r="K57" s="16">
        <f t="shared" si="7"/>
        <v>1482</v>
      </c>
      <c r="L57" s="16">
        <v>71.65</v>
      </c>
      <c r="M57" s="18">
        <f t="shared" si="8"/>
        <v>429.9</v>
      </c>
      <c r="N57" s="16">
        <f t="shared" si="9"/>
        <v>4208.1</v>
      </c>
      <c r="O57" s="9"/>
    </row>
    <row r="58" s="2" customFormat="1" ht="25" customHeight="1" spans="1:15">
      <c r="A58" s="13"/>
      <c r="B58" s="8" t="s">
        <v>154</v>
      </c>
      <c r="C58" s="9" t="s">
        <v>144</v>
      </c>
      <c r="D58" s="9" t="s">
        <v>155</v>
      </c>
      <c r="E58" s="9" t="s">
        <v>19</v>
      </c>
      <c r="F58" s="15" t="s">
        <v>156</v>
      </c>
      <c r="G58" s="16">
        <v>1020</v>
      </c>
      <c r="H58" s="15">
        <v>6</v>
      </c>
      <c r="I58" s="16">
        <f t="shared" si="6"/>
        <v>6120</v>
      </c>
      <c r="J58" s="16">
        <v>247</v>
      </c>
      <c r="K58" s="16">
        <f t="shared" si="7"/>
        <v>1482</v>
      </c>
      <c r="L58" s="16">
        <v>71.65</v>
      </c>
      <c r="M58" s="18">
        <f t="shared" si="8"/>
        <v>429.9</v>
      </c>
      <c r="N58" s="16">
        <f t="shared" si="9"/>
        <v>4208.1</v>
      </c>
      <c r="O58" s="9"/>
    </row>
    <row r="59" s="2" customFormat="1" ht="25" customHeight="1" spans="1:15">
      <c r="A59" s="13"/>
      <c r="B59" s="8" t="s">
        <v>157</v>
      </c>
      <c r="C59" s="9" t="s">
        <v>144</v>
      </c>
      <c r="D59" s="9" t="s">
        <v>158</v>
      </c>
      <c r="E59" s="9" t="s">
        <v>19</v>
      </c>
      <c r="F59" s="15" t="s">
        <v>159</v>
      </c>
      <c r="G59" s="16">
        <v>1020</v>
      </c>
      <c r="H59" s="15">
        <v>6</v>
      </c>
      <c r="I59" s="16">
        <f t="shared" si="6"/>
        <v>6120</v>
      </c>
      <c r="J59" s="16">
        <v>247</v>
      </c>
      <c r="K59" s="16">
        <f t="shared" si="7"/>
        <v>1482</v>
      </c>
      <c r="L59" s="16">
        <v>71.65</v>
      </c>
      <c r="M59" s="18">
        <f t="shared" si="8"/>
        <v>429.9</v>
      </c>
      <c r="N59" s="16">
        <f t="shared" si="9"/>
        <v>4208.1</v>
      </c>
      <c r="O59" s="9"/>
    </row>
    <row r="60" s="2" customFormat="1" ht="25" customHeight="1" spans="1:15">
      <c r="A60" s="13"/>
      <c r="B60" s="8" t="s">
        <v>160</v>
      </c>
      <c r="C60" s="9" t="s">
        <v>144</v>
      </c>
      <c r="D60" s="8" t="s">
        <v>161</v>
      </c>
      <c r="E60" s="8" t="s">
        <v>19</v>
      </c>
      <c r="F60" s="15" t="s">
        <v>162</v>
      </c>
      <c r="G60" s="16">
        <v>1020</v>
      </c>
      <c r="H60" s="15">
        <v>6</v>
      </c>
      <c r="I60" s="16">
        <f t="shared" si="6"/>
        <v>6120</v>
      </c>
      <c r="J60" s="16">
        <v>247</v>
      </c>
      <c r="K60" s="16">
        <f t="shared" si="7"/>
        <v>1482</v>
      </c>
      <c r="L60" s="16">
        <v>71.65</v>
      </c>
      <c r="M60" s="18">
        <f t="shared" si="8"/>
        <v>429.9</v>
      </c>
      <c r="N60" s="16">
        <f t="shared" si="9"/>
        <v>4208.1</v>
      </c>
      <c r="O60" s="9"/>
    </row>
    <row r="61" s="2" customFormat="1" ht="25" customHeight="1" spans="1:15">
      <c r="A61" s="13"/>
      <c r="B61" s="8" t="s">
        <v>163</v>
      </c>
      <c r="C61" s="9" t="s">
        <v>144</v>
      </c>
      <c r="D61" s="8" t="s">
        <v>164</v>
      </c>
      <c r="E61" s="8" t="s">
        <v>19</v>
      </c>
      <c r="F61" s="15" t="s">
        <v>165</v>
      </c>
      <c r="G61" s="16">
        <v>1020</v>
      </c>
      <c r="H61" s="15">
        <v>6</v>
      </c>
      <c r="I61" s="16">
        <f t="shared" si="6"/>
        <v>6120</v>
      </c>
      <c r="J61" s="16">
        <v>247</v>
      </c>
      <c r="K61" s="16">
        <f t="shared" si="7"/>
        <v>1482</v>
      </c>
      <c r="L61" s="16">
        <v>71.65</v>
      </c>
      <c r="M61" s="18">
        <f t="shared" si="8"/>
        <v>429.9</v>
      </c>
      <c r="N61" s="16">
        <f t="shared" si="9"/>
        <v>4208.1</v>
      </c>
      <c r="O61" s="9"/>
    </row>
    <row r="62" s="2" customFormat="1" ht="25" customHeight="1" spans="1:15">
      <c r="A62" s="13"/>
      <c r="B62" s="8" t="s">
        <v>166</v>
      </c>
      <c r="C62" s="9" t="s">
        <v>144</v>
      </c>
      <c r="D62" s="8" t="s">
        <v>167</v>
      </c>
      <c r="E62" s="8" t="s">
        <v>19</v>
      </c>
      <c r="F62" s="15" t="s">
        <v>168</v>
      </c>
      <c r="G62" s="16">
        <v>1020</v>
      </c>
      <c r="H62" s="15">
        <v>6</v>
      </c>
      <c r="I62" s="16">
        <f t="shared" si="6"/>
        <v>6120</v>
      </c>
      <c r="J62" s="16">
        <v>247</v>
      </c>
      <c r="K62" s="16">
        <f t="shared" si="7"/>
        <v>1482</v>
      </c>
      <c r="L62" s="16">
        <v>71.65</v>
      </c>
      <c r="M62" s="18">
        <f t="shared" si="8"/>
        <v>429.9</v>
      </c>
      <c r="N62" s="16">
        <f t="shared" si="9"/>
        <v>4208.1</v>
      </c>
      <c r="O62" s="9"/>
    </row>
    <row r="63" s="2" customFormat="1" ht="25" customHeight="1" spans="1:15">
      <c r="A63" s="13"/>
      <c r="B63" s="8" t="s">
        <v>169</v>
      </c>
      <c r="C63" s="9" t="s">
        <v>144</v>
      </c>
      <c r="D63" s="8" t="s">
        <v>170</v>
      </c>
      <c r="E63" s="8" t="s">
        <v>19</v>
      </c>
      <c r="F63" s="15" t="s">
        <v>130</v>
      </c>
      <c r="G63" s="16">
        <v>1020</v>
      </c>
      <c r="H63" s="15">
        <v>6</v>
      </c>
      <c r="I63" s="16">
        <f t="shared" si="6"/>
        <v>6120</v>
      </c>
      <c r="J63" s="16">
        <v>247</v>
      </c>
      <c r="K63" s="16">
        <f t="shared" si="7"/>
        <v>1482</v>
      </c>
      <c r="L63" s="16">
        <v>71.65</v>
      </c>
      <c r="M63" s="18">
        <f t="shared" si="8"/>
        <v>429.9</v>
      </c>
      <c r="N63" s="16">
        <f t="shared" si="9"/>
        <v>4208.1</v>
      </c>
      <c r="O63" s="9"/>
    </row>
    <row r="64" s="2" customFormat="1" ht="25" customHeight="1" spans="1:15">
      <c r="A64" s="13"/>
      <c r="B64" s="8" t="s">
        <v>171</v>
      </c>
      <c r="C64" s="9" t="s">
        <v>172</v>
      </c>
      <c r="D64" s="9" t="s">
        <v>173</v>
      </c>
      <c r="E64" s="9" t="s">
        <v>19</v>
      </c>
      <c r="F64" s="15" t="s">
        <v>174</v>
      </c>
      <c r="G64" s="16">
        <v>1020</v>
      </c>
      <c r="H64" s="15">
        <v>6</v>
      </c>
      <c r="I64" s="16">
        <f t="shared" si="6"/>
        <v>6120</v>
      </c>
      <c r="J64" s="16">
        <v>247</v>
      </c>
      <c r="K64" s="16">
        <f t="shared" si="7"/>
        <v>1482</v>
      </c>
      <c r="L64" s="16">
        <v>71.65</v>
      </c>
      <c r="M64" s="18">
        <f t="shared" si="8"/>
        <v>429.9</v>
      </c>
      <c r="N64" s="16">
        <f t="shared" si="9"/>
        <v>4208.1</v>
      </c>
      <c r="O64" s="9"/>
    </row>
    <row r="65" s="2" customFormat="1" ht="25" customHeight="1" spans="1:15">
      <c r="A65" s="13"/>
      <c r="B65" s="8" t="s">
        <v>175</v>
      </c>
      <c r="C65" s="9" t="s">
        <v>176</v>
      </c>
      <c r="D65" s="8" t="s">
        <v>177</v>
      </c>
      <c r="E65" s="9" t="s">
        <v>19</v>
      </c>
      <c r="F65" s="15" t="s">
        <v>178</v>
      </c>
      <c r="G65" s="16">
        <v>1020</v>
      </c>
      <c r="H65" s="15">
        <v>6</v>
      </c>
      <c r="I65" s="16">
        <f t="shared" si="6"/>
        <v>6120</v>
      </c>
      <c r="J65" s="16">
        <v>247</v>
      </c>
      <c r="K65" s="16">
        <f t="shared" si="7"/>
        <v>1482</v>
      </c>
      <c r="L65" s="16">
        <v>71.65</v>
      </c>
      <c r="M65" s="18">
        <f t="shared" si="8"/>
        <v>429.9</v>
      </c>
      <c r="N65" s="16">
        <f t="shared" si="9"/>
        <v>4208.1</v>
      </c>
      <c r="O65" s="9"/>
    </row>
    <row r="66" s="2" customFormat="1" ht="25" customHeight="1" spans="1:15">
      <c r="A66" s="13"/>
      <c r="B66" s="8" t="s">
        <v>179</v>
      </c>
      <c r="C66" s="9" t="s">
        <v>180</v>
      </c>
      <c r="D66" s="8" t="s">
        <v>181</v>
      </c>
      <c r="E66" s="9" t="s">
        <v>19</v>
      </c>
      <c r="F66" s="15" t="s">
        <v>182</v>
      </c>
      <c r="G66" s="16">
        <v>1020</v>
      </c>
      <c r="H66" s="15">
        <v>6</v>
      </c>
      <c r="I66" s="16">
        <f t="shared" si="6"/>
        <v>6120</v>
      </c>
      <c r="J66" s="16">
        <v>247</v>
      </c>
      <c r="K66" s="16">
        <f t="shared" si="7"/>
        <v>1482</v>
      </c>
      <c r="L66" s="16">
        <v>71.65</v>
      </c>
      <c r="M66" s="18">
        <f t="shared" si="8"/>
        <v>429.9</v>
      </c>
      <c r="N66" s="16">
        <f t="shared" si="9"/>
        <v>4208.1</v>
      </c>
      <c r="O66" s="9"/>
    </row>
    <row r="67" s="2" customFormat="1" ht="25" customHeight="1" spans="1:15">
      <c r="A67" s="13"/>
      <c r="B67" s="8" t="s">
        <v>183</v>
      </c>
      <c r="C67" s="9" t="s">
        <v>180</v>
      </c>
      <c r="D67" s="8" t="s">
        <v>184</v>
      </c>
      <c r="E67" s="8" t="s">
        <v>19</v>
      </c>
      <c r="F67" s="15" t="s">
        <v>185</v>
      </c>
      <c r="G67" s="16">
        <v>1020</v>
      </c>
      <c r="H67" s="15">
        <v>6</v>
      </c>
      <c r="I67" s="16">
        <f t="shared" si="6"/>
        <v>6120</v>
      </c>
      <c r="J67" s="16">
        <v>247</v>
      </c>
      <c r="K67" s="16">
        <f t="shared" si="7"/>
        <v>1482</v>
      </c>
      <c r="L67" s="16">
        <v>71.65</v>
      </c>
      <c r="M67" s="18">
        <f t="shared" si="8"/>
        <v>429.9</v>
      </c>
      <c r="N67" s="16">
        <f t="shared" si="9"/>
        <v>4208.1</v>
      </c>
      <c r="O67" s="9"/>
    </row>
    <row r="68" s="2" customFormat="1" ht="25" customHeight="1" spans="1:15">
      <c r="A68" s="13"/>
      <c r="B68" s="8" t="s">
        <v>186</v>
      </c>
      <c r="C68" s="9" t="s">
        <v>187</v>
      </c>
      <c r="D68" s="8" t="s">
        <v>188</v>
      </c>
      <c r="E68" s="8" t="s">
        <v>19</v>
      </c>
      <c r="F68" s="15" t="s">
        <v>189</v>
      </c>
      <c r="G68" s="16">
        <v>1020</v>
      </c>
      <c r="H68" s="15">
        <v>6</v>
      </c>
      <c r="I68" s="16">
        <f t="shared" si="6"/>
        <v>6120</v>
      </c>
      <c r="J68" s="16">
        <v>247</v>
      </c>
      <c r="K68" s="16">
        <f t="shared" si="7"/>
        <v>1482</v>
      </c>
      <c r="L68" s="16">
        <v>71.65</v>
      </c>
      <c r="M68" s="18">
        <f t="shared" si="8"/>
        <v>429.9</v>
      </c>
      <c r="N68" s="16">
        <f t="shared" si="9"/>
        <v>4208.1</v>
      </c>
      <c r="O68" s="9"/>
    </row>
    <row r="69" s="2" customFormat="1" ht="25" customHeight="1" spans="1:15">
      <c r="A69" s="13"/>
      <c r="B69" s="8" t="s">
        <v>190</v>
      </c>
      <c r="C69" s="9" t="s">
        <v>99</v>
      </c>
      <c r="D69" s="8" t="s">
        <v>191</v>
      </c>
      <c r="E69" s="8" t="s">
        <v>19</v>
      </c>
      <c r="F69" s="15" t="s">
        <v>192</v>
      </c>
      <c r="G69" s="16">
        <v>1020</v>
      </c>
      <c r="H69" s="15">
        <v>6</v>
      </c>
      <c r="I69" s="16">
        <f t="shared" si="6"/>
        <v>6120</v>
      </c>
      <c r="J69" s="16">
        <v>247</v>
      </c>
      <c r="K69" s="16">
        <f t="shared" si="7"/>
        <v>1482</v>
      </c>
      <c r="L69" s="16">
        <v>71.65</v>
      </c>
      <c r="M69" s="18">
        <f t="shared" si="8"/>
        <v>429.9</v>
      </c>
      <c r="N69" s="16">
        <f t="shared" si="9"/>
        <v>4208.1</v>
      </c>
      <c r="O69" s="9"/>
    </row>
    <row r="70" s="2" customFormat="1" ht="25" customHeight="1" spans="1:15">
      <c r="A70" s="13"/>
      <c r="B70" s="15"/>
      <c r="C70" s="9" t="s">
        <v>193</v>
      </c>
      <c r="D70" s="15"/>
      <c r="E70" s="15"/>
      <c r="F70" s="15"/>
      <c r="G70" s="16"/>
      <c r="H70" s="15">
        <f t="shared" ref="H70:N70" si="10">SUM(H32:H69)</f>
        <v>225</v>
      </c>
      <c r="I70" s="16">
        <f t="shared" si="10"/>
        <v>229500</v>
      </c>
      <c r="J70" s="16">
        <f t="shared" si="10"/>
        <v>8892</v>
      </c>
      <c r="K70" s="16">
        <f t="shared" si="10"/>
        <v>52611</v>
      </c>
      <c r="L70" s="16">
        <f t="shared" si="10"/>
        <v>2579.4</v>
      </c>
      <c r="M70" s="16">
        <f t="shared" si="10"/>
        <v>15261.45</v>
      </c>
      <c r="N70" s="16">
        <f t="shared" si="9"/>
        <v>161627.55</v>
      </c>
      <c r="O70" s="9"/>
    </row>
    <row r="71" s="2" customFormat="1" ht="25" customHeight="1" spans="1:15">
      <c r="A71" s="13"/>
      <c r="B71" s="8"/>
      <c r="C71" s="9"/>
      <c r="D71" s="8"/>
      <c r="E71" s="8"/>
      <c r="F71" s="15"/>
      <c r="G71" s="16"/>
      <c r="H71" s="15"/>
      <c r="I71" s="16"/>
      <c r="J71" s="16"/>
      <c r="K71" s="16"/>
      <c r="L71" s="16"/>
      <c r="M71" s="18"/>
      <c r="N71" s="16"/>
      <c r="O71" s="9"/>
    </row>
    <row r="72" s="2" customFormat="1" ht="25" customHeight="1" spans="1:15">
      <c r="A72" s="13"/>
      <c r="B72" s="14" t="s">
        <v>16</v>
      </c>
      <c r="C72" s="8" t="s">
        <v>194</v>
      </c>
      <c r="D72" s="8" t="s">
        <v>195</v>
      </c>
      <c r="E72" s="8" t="s">
        <v>19</v>
      </c>
      <c r="F72" s="15" t="s">
        <v>196</v>
      </c>
      <c r="G72" s="16">
        <v>1020</v>
      </c>
      <c r="H72" s="15">
        <v>5</v>
      </c>
      <c r="I72" s="16">
        <f t="shared" ref="I71:I102" si="11">G:G*H:H</f>
        <v>5100</v>
      </c>
      <c r="J72" s="16">
        <v>0</v>
      </c>
      <c r="K72" s="16">
        <v>0</v>
      </c>
      <c r="L72" s="16">
        <v>0</v>
      </c>
      <c r="M72" s="18">
        <v>0</v>
      </c>
      <c r="N72" s="16">
        <f t="shared" ref="N71:N102" si="12">I72-K72-M72</f>
        <v>5100</v>
      </c>
      <c r="O72" s="9"/>
    </row>
    <row r="73" s="2" customFormat="1" ht="25" customHeight="1" spans="1:15">
      <c r="A73" s="13"/>
      <c r="B73" s="14" t="s">
        <v>21</v>
      </c>
      <c r="C73" s="9" t="s">
        <v>194</v>
      </c>
      <c r="D73" s="9" t="s">
        <v>197</v>
      </c>
      <c r="E73" s="9" t="s">
        <v>19</v>
      </c>
      <c r="F73" s="15" t="s">
        <v>198</v>
      </c>
      <c r="G73" s="16">
        <v>1020</v>
      </c>
      <c r="H73" s="15">
        <v>4</v>
      </c>
      <c r="I73" s="16">
        <f t="shared" si="11"/>
        <v>4080</v>
      </c>
      <c r="J73" s="16">
        <v>0</v>
      </c>
      <c r="K73" s="16">
        <v>0</v>
      </c>
      <c r="L73" s="16">
        <v>0</v>
      </c>
      <c r="M73" s="18">
        <v>0</v>
      </c>
      <c r="N73" s="16">
        <f t="shared" si="12"/>
        <v>4080</v>
      </c>
      <c r="O73" s="9"/>
    </row>
    <row r="74" s="2" customFormat="1" ht="25" customHeight="1" spans="1:15">
      <c r="A74" s="13"/>
      <c r="B74" s="14" t="s">
        <v>24</v>
      </c>
      <c r="C74" s="9" t="s">
        <v>194</v>
      </c>
      <c r="D74" s="8" t="s">
        <v>199</v>
      </c>
      <c r="E74" s="8" t="s">
        <v>19</v>
      </c>
      <c r="F74" s="15" t="s">
        <v>200</v>
      </c>
      <c r="G74" s="16">
        <v>1020</v>
      </c>
      <c r="H74" s="15">
        <v>6</v>
      </c>
      <c r="I74" s="16">
        <f t="shared" si="11"/>
        <v>6120</v>
      </c>
      <c r="J74" s="16">
        <v>0</v>
      </c>
      <c r="K74" s="16">
        <v>0</v>
      </c>
      <c r="L74" s="16">
        <v>0</v>
      </c>
      <c r="M74" s="18">
        <v>0</v>
      </c>
      <c r="N74" s="16">
        <f t="shared" si="12"/>
        <v>6120</v>
      </c>
      <c r="O74" s="9"/>
    </row>
    <row r="75" s="2" customFormat="1" ht="25" customHeight="1" spans="1:15">
      <c r="A75" s="13"/>
      <c r="B75" s="14" t="s">
        <v>27</v>
      </c>
      <c r="C75" s="8" t="s">
        <v>201</v>
      </c>
      <c r="D75" s="8" t="s">
        <v>202</v>
      </c>
      <c r="E75" s="8" t="s">
        <v>19</v>
      </c>
      <c r="F75" s="15" t="s">
        <v>203</v>
      </c>
      <c r="G75" s="16">
        <v>1020</v>
      </c>
      <c r="H75" s="15">
        <v>4</v>
      </c>
      <c r="I75" s="16">
        <f t="shared" si="11"/>
        <v>4080</v>
      </c>
      <c r="J75" s="16">
        <v>247</v>
      </c>
      <c r="K75" s="16">
        <f t="shared" ref="K71:K102" si="13">H:H*J:J</f>
        <v>988</v>
      </c>
      <c r="L75" s="16">
        <v>71.65</v>
      </c>
      <c r="M75" s="18">
        <f t="shared" ref="M71:M102" si="14">H:H*L:L</f>
        <v>286.6</v>
      </c>
      <c r="N75" s="16">
        <f t="shared" si="12"/>
        <v>2805.4</v>
      </c>
      <c r="O75" s="9"/>
    </row>
    <row r="76" s="2" customFormat="1" ht="25" customHeight="1" spans="1:15">
      <c r="A76" s="13"/>
      <c r="B76" s="14" t="s">
        <v>30</v>
      </c>
      <c r="C76" s="9" t="s">
        <v>201</v>
      </c>
      <c r="D76" s="8" t="s">
        <v>204</v>
      </c>
      <c r="E76" s="8" t="s">
        <v>19</v>
      </c>
      <c r="F76" s="15" t="s">
        <v>205</v>
      </c>
      <c r="G76" s="16">
        <v>1020</v>
      </c>
      <c r="H76" s="15">
        <v>6</v>
      </c>
      <c r="I76" s="16">
        <f t="shared" si="11"/>
        <v>6120</v>
      </c>
      <c r="J76" s="16">
        <v>0</v>
      </c>
      <c r="K76" s="16">
        <v>0</v>
      </c>
      <c r="L76" s="16">
        <v>0</v>
      </c>
      <c r="M76" s="18">
        <v>0</v>
      </c>
      <c r="N76" s="16">
        <f t="shared" si="12"/>
        <v>6120</v>
      </c>
      <c r="O76" s="9"/>
    </row>
    <row r="77" s="2" customFormat="1" ht="25" customHeight="1" spans="1:15">
      <c r="A77" s="13"/>
      <c r="B77" s="14" t="s">
        <v>33</v>
      </c>
      <c r="C77" s="9" t="s">
        <v>201</v>
      </c>
      <c r="D77" s="8" t="s">
        <v>206</v>
      </c>
      <c r="E77" s="8" t="s">
        <v>19</v>
      </c>
      <c r="F77" s="15" t="s">
        <v>207</v>
      </c>
      <c r="G77" s="16">
        <v>1020</v>
      </c>
      <c r="H77" s="15">
        <v>6</v>
      </c>
      <c r="I77" s="16">
        <f t="shared" si="11"/>
        <v>6120</v>
      </c>
      <c r="J77" s="16">
        <v>247</v>
      </c>
      <c r="K77" s="16">
        <f t="shared" si="13"/>
        <v>1482</v>
      </c>
      <c r="L77" s="16">
        <v>71.65</v>
      </c>
      <c r="M77" s="18">
        <f t="shared" si="14"/>
        <v>429.9</v>
      </c>
      <c r="N77" s="16">
        <f t="shared" si="12"/>
        <v>4208.1</v>
      </c>
      <c r="O77" s="9"/>
    </row>
    <row r="78" s="2" customFormat="1" ht="25" customHeight="1" spans="1:15">
      <c r="A78" s="13"/>
      <c r="B78" s="14" t="s">
        <v>36</v>
      </c>
      <c r="C78" s="9" t="s">
        <v>201</v>
      </c>
      <c r="D78" s="9" t="s">
        <v>208</v>
      </c>
      <c r="E78" s="9" t="s">
        <v>19</v>
      </c>
      <c r="F78" s="15" t="s">
        <v>209</v>
      </c>
      <c r="G78" s="16">
        <v>1020</v>
      </c>
      <c r="H78" s="15">
        <v>6</v>
      </c>
      <c r="I78" s="16">
        <f t="shared" si="11"/>
        <v>6120</v>
      </c>
      <c r="J78" s="16">
        <v>247</v>
      </c>
      <c r="K78" s="16">
        <f t="shared" si="13"/>
        <v>1482</v>
      </c>
      <c r="L78" s="16">
        <v>0</v>
      </c>
      <c r="M78" s="18">
        <v>0</v>
      </c>
      <c r="N78" s="16">
        <f t="shared" si="12"/>
        <v>4638</v>
      </c>
      <c r="O78" s="9"/>
    </row>
    <row r="79" s="2" customFormat="1" ht="25" customHeight="1" spans="1:15">
      <c r="A79" s="13"/>
      <c r="B79" s="14" t="s">
        <v>39</v>
      </c>
      <c r="C79" s="9" t="s">
        <v>201</v>
      </c>
      <c r="D79" s="9" t="s">
        <v>210</v>
      </c>
      <c r="E79" s="9" t="s">
        <v>19</v>
      </c>
      <c r="F79" s="15" t="s">
        <v>211</v>
      </c>
      <c r="G79" s="16">
        <v>1020</v>
      </c>
      <c r="H79" s="15">
        <v>6</v>
      </c>
      <c r="I79" s="16">
        <f t="shared" si="11"/>
        <v>6120</v>
      </c>
      <c r="J79" s="16">
        <v>247</v>
      </c>
      <c r="K79" s="16">
        <f t="shared" si="13"/>
        <v>1482</v>
      </c>
      <c r="L79" s="16">
        <v>71.65</v>
      </c>
      <c r="M79" s="18">
        <f t="shared" si="14"/>
        <v>429.9</v>
      </c>
      <c r="N79" s="16">
        <f t="shared" si="12"/>
        <v>4208.1</v>
      </c>
      <c r="O79" s="9"/>
    </row>
    <row r="80" s="2" customFormat="1" ht="25" customHeight="1" spans="1:15">
      <c r="A80" s="13"/>
      <c r="B80" s="14" t="s">
        <v>43</v>
      </c>
      <c r="C80" s="8" t="s">
        <v>201</v>
      </c>
      <c r="D80" s="8" t="s">
        <v>212</v>
      </c>
      <c r="E80" s="8" t="s">
        <v>19</v>
      </c>
      <c r="F80" s="15" t="s">
        <v>213</v>
      </c>
      <c r="G80" s="16">
        <v>1020</v>
      </c>
      <c r="H80" s="15">
        <v>6</v>
      </c>
      <c r="I80" s="16">
        <f t="shared" si="11"/>
        <v>6120</v>
      </c>
      <c r="J80" s="16">
        <v>247</v>
      </c>
      <c r="K80" s="16">
        <f t="shared" si="13"/>
        <v>1482</v>
      </c>
      <c r="L80" s="16">
        <v>71.65</v>
      </c>
      <c r="M80" s="18">
        <f t="shared" si="14"/>
        <v>429.9</v>
      </c>
      <c r="N80" s="16">
        <f t="shared" si="12"/>
        <v>4208.1</v>
      </c>
      <c r="O80" s="9"/>
    </row>
    <row r="81" s="2" customFormat="1" ht="25" customHeight="1" spans="1:15">
      <c r="A81" s="13"/>
      <c r="B81" s="14" t="s">
        <v>47</v>
      </c>
      <c r="C81" s="8" t="s">
        <v>214</v>
      </c>
      <c r="D81" s="8" t="s">
        <v>215</v>
      </c>
      <c r="E81" s="8" t="s">
        <v>19</v>
      </c>
      <c r="F81" s="15" t="s">
        <v>216</v>
      </c>
      <c r="G81" s="16">
        <v>1020</v>
      </c>
      <c r="H81" s="15">
        <v>6</v>
      </c>
      <c r="I81" s="16">
        <f t="shared" si="11"/>
        <v>6120</v>
      </c>
      <c r="J81" s="16">
        <v>247</v>
      </c>
      <c r="K81" s="16">
        <f t="shared" si="13"/>
        <v>1482</v>
      </c>
      <c r="L81" s="16">
        <v>71.65</v>
      </c>
      <c r="M81" s="18">
        <f t="shared" si="14"/>
        <v>429.9</v>
      </c>
      <c r="N81" s="16">
        <f t="shared" si="12"/>
        <v>4208.1</v>
      </c>
      <c r="O81" s="9"/>
    </row>
    <row r="82" s="2" customFormat="1" ht="25" customHeight="1" spans="1:15">
      <c r="A82" s="13"/>
      <c r="B82" s="14" t="s">
        <v>50</v>
      </c>
      <c r="C82" s="8" t="s">
        <v>214</v>
      </c>
      <c r="D82" s="8" t="s">
        <v>217</v>
      </c>
      <c r="E82" s="8" t="s">
        <v>19</v>
      </c>
      <c r="F82" s="15" t="s">
        <v>218</v>
      </c>
      <c r="G82" s="16">
        <v>1020</v>
      </c>
      <c r="H82" s="15">
        <v>6</v>
      </c>
      <c r="I82" s="16">
        <f t="shared" si="11"/>
        <v>6120</v>
      </c>
      <c r="J82" s="16">
        <v>247</v>
      </c>
      <c r="K82" s="16">
        <f t="shared" si="13"/>
        <v>1482</v>
      </c>
      <c r="L82" s="16">
        <v>71.65</v>
      </c>
      <c r="M82" s="18">
        <f t="shared" si="14"/>
        <v>429.9</v>
      </c>
      <c r="N82" s="16">
        <f t="shared" si="12"/>
        <v>4208.1</v>
      </c>
      <c r="O82" s="9"/>
    </row>
    <row r="83" s="2" customFormat="1" ht="25" customHeight="1" spans="1:15">
      <c r="A83" s="20" t="s">
        <v>219</v>
      </c>
      <c r="B83" s="14" t="s">
        <v>53</v>
      </c>
      <c r="C83" s="8" t="s">
        <v>214</v>
      </c>
      <c r="D83" s="8" t="s">
        <v>220</v>
      </c>
      <c r="E83" s="8" t="s">
        <v>19</v>
      </c>
      <c r="F83" s="15" t="s">
        <v>221</v>
      </c>
      <c r="G83" s="16">
        <v>1020</v>
      </c>
      <c r="H83" s="15">
        <v>6</v>
      </c>
      <c r="I83" s="16">
        <f t="shared" si="11"/>
        <v>6120</v>
      </c>
      <c r="J83" s="16">
        <v>247</v>
      </c>
      <c r="K83" s="16">
        <f t="shared" si="13"/>
        <v>1482</v>
      </c>
      <c r="L83" s="16">
        <v>71.65</v>
      </c>
      <c r="M83" s="18">
        <f t="shared" si="14"/>
        <v>429.9</v>
      </c>
      <c r="N83" s="16">
        <f t="shared" si="12"/>
        <v>4208.1</v>
      </c>
      <c r="O83" s="9"/>
    </row>
    <row r="84" s="2" customFormat="1" ht="25" customHeight="1" spans="1:15">
      <c r="A84" s="17"/>
      <c r="B84" s="14" t="s">
        <v>56</v>
      </c>
      <c r="C84" s="8" t="s">
        <v>214</v>
      </c>
      <c r="D84" s="8" t="s">
        <v>222</v>
      </c>
      <c r="E84" s="8" t="s">
        <v>19</v>
      </c>
      <c r="F84" s="15" t="s">
        <v>223</v>
      </c>
      <c r="G84" s="16">
        <v>1020</v>
      </c>
      <c r="H84" s="15">
        <v>6</v>
      </c>
      <c r="I84" s="16">
        <f t="shared" si="11"/>
        <v>6120</v>
      </c>
      <c r="J84" s="16">
        <v>247</v>
      </c>
      <c r="K84" s="16">
        <f t="shared" si="13"/>
        <v>1482</v>
      </c>
      <c r="L84" s="16">
        <v>71.65</v>
      </c>
      <c r="M84" s="18">
        <f t="shared" si="14"/>
        <v>429.9</v>
      </c>
      <c r="N84" s="16">
        <f t="shared" si="12"/>
        <v>4208.1</v>
      </c>
      <c r="O84" s="9"/>
    </row>
    <row r="85" s="2" customFormat="1" ht="25" customHeight="1" spans="1:15">
      <c r="A85" s="17"/>
      <c r="B85" s="14" t="s">
        <v>59</v>
      </c>
      <c r="C85" s="8" t="s">
        <v>214</v>
      </c>
      <c r="D85" s="8" t="s">
        <v>224</v>
      </c>
      <c r="E85" s="8" t="s">
        <v>19</v>
      </c>
      <c r="F85" s="15" t="s">
        <v>225</v>
      </c>
      <c r="G85" s="16">
        <v>1020</v>
      </c>
      <c r="H85" s="15">
        <v>6</v>
      </c>
      <c r="I85" s="16">
        <f t="shared" si="11"/>
        <v>6120</v>
      </c>
      <c r="J85" s="16">
        <v>247</v>
      </c>
      <c r="K85" s="16">
        <f t="shared" si="13"/>
        <v>1482</v>
      </c>
      <c r="L85" s="16">
        <v>71.65</v>
      </c>
      <c r="M85" s="18">
        <f t="shared" si="14"/>
        <v>429.9</v>
      </c>
      <c r="N85" s="16">
        <f t="shared" si="12"/>
        <v>4208.1</v>
      </c>
      <c r="O85" s="9"/>
    </row>
    <row r="86" s="2" customFormat="1" ht="25" customHeight="1" spans="1:15">
      <c r="A86" s="17"/>
      <c r="B86" s="14" t="s">
        <v>62</v>
      </c>
      <c r="C86" s="9" t="s">
        <v>214</v>
      </c>
      <c r="D86" s="8" t="s">
        <v>226</v>
      </c>
      <c r="E86" s="8" t="s">
        <v>19</v>
      </c>
      <c r="F86" s="15" t="s">
        <v>105</v>
      </c>
      <c r="G86" s="16">
        <v>1020</v>
      </c>
      <c r="H86" s="15">
        <v>6</v>
      </c>
      <c r="I86" s="16">
        <f t="shared" si="11"/>
        <v>6120</v>
      </c>
      <c r="J86" s="16">
        <v>247</v>
      </c>
      <c r="K86" s="16">
        <f t="shared" si="13"/>
        <v>1482</v>
      </c>
      <c r="L86" s="16">
        <v>71.65</v>
      </c>
      <c r="M86" s="18">
        <f t="shared" si="14"/>
        <v>429.9</v>
      </c>
      <c r="N86" s="16">
        <f t="shared" si="12"/>
        <v>4208.1</v>
      </c>
      <c r="O86" s="9"/>
    </row>
    <row r="87" s="2" customFormat="1" ht="25" customHeight="1" spans="1:15">
      <c r="A87" s="17"/>
      <c r="B87" s="14" t="s">
        <v>65</v>
      </c>
      <c r="C87" s="8" t="s">
        <v>227</v>
      </c>
      <c r="D87" s="8" t="s">
        <v>228</v>
      </c>
      <c r="E87" s="8" t="s">
        <v>19</v>
      </c>
      <c r="F87" s="15" t="s">
        <v>229</v>
      </c>
      <c r="G87" s="16">
        <v>1020</v>
      </c>
      <c r="H87" s="15">
        <v>6</v>
      </c>
      <c r="I87" s="16">
        <f t="shared" si="11"/>
        <v>6120</v>
      </c>
      <c r="J87" s="16">
        <v>247</v>
      </c>
      <c r="K87" s="16">
        <f t="shared" si="13"/>
        <v>1482</v>
      </c>
      <c r="L87" s="16">
        <v>71.65</v>
      </c>
      <c r="M87" s="18">
        <f t="shared" si="14"/>
        <v>429.9</v>
      </c>
      <c r="N87" s="16">
        <f t="shared" si="12"/>
        <v>4208.1</v>
      </c>
      <c r="O87" s="9"/>
    </row>
    <row r="88" s="2" customFormat="1" ht="25" customHeight="1" spans="1:15">
      <c r="A88" s="17"/>
      <c r="B88" s="14" t="s">
        <v>68</v>
      </c>
      <c r="C88" s="9" t="s">
        <v>230</v>
      </c>
      <c r="D88" s="9" t="s">
        <v>231</v>
      </c>
      <c r="E88" s="9" t="s">
        <v>19</v>
      </c>
      <c r="F88" s="15" t="s">
        <v>232</v>
      </c>
      <c r="G88" s="16">
        <v>1020</v>
      </c>
      <c r="H88" s="15">
        <v>6</v>
      </c>
      <c r="I88" s="16">
        <f t="shared" si="11"/>
        <v>6120</v>
      </c>
      <c r="J88" s="16">
        <v>247</v>
      </c>
      <c r="K88" s="16">
        <f t="shared" si="13"/>
        <v>1482</v>
      </c>
      <c r="L88" s="16">
        <v>71.65</v>
      </c>
      <c r="M88" s="18">
        <f t="shared" si="14"/>
        <v>429.9</v>
      </c>
      <c r="N88" s="16">
        <f t="shared" si="12"/>
        <v>4208.1</v>
      </c>
      <c r="O88" s="9"/>
    </row>
    <row r="89" s="2" customFormat="1" ht="25" customHeight="1" spans="1:15">
      <c r="A89" s="17"/>
      <c r="B89" s="14" t="s">
        <v>72</v>
      </c>
      <c r="C89" s="9" t="s">
        <v>230</v>
      </c>
      <c r="D89" s="8" t="s">
        <v>233</v>
      </c>
      <c r="E89" s="8" t="s">
        <v>19</v>
      </c>
      <c r="F89" s="15" t="s">
        <v>234</v>
      </c>
      <c r="G89" s="16">
        <v>1020</v>
      </c>
      <c r="H89" s="15">
        <v>6</v>
      </c>
      <c r="I89" s="16">
        <f t="shared" si="11"/>
        <v>6120</v>
      </c>
      <c r="J89" s="16">
        <v>247</v>
      </c>
      <c r="K89" s="16">
        <f t="shared" si="13"/>
        <v>1482</v>
      </c>
      <c r="L89" s="16">
        <v>71.65</v>
      </c>
      <c r="M89" s="18">
        <f t="shared" si="14"/>
        <v>429.9</v>
      </c>
      <c r="N89" s="16">
        <f t="shared" si="12"/>
        <v>4208.1</v>
      </c>
      <c r="O89" s="9"/>
    </row>
    <row r="90" s="2" customFormat="1" ht="25" customHeight="1" spans="1:15">
      <c r="A90" s="17"/>
      <c r="B90" s="14" t="s">
        <v>75</v>
      </c>
      <c r="C90" s="9" t="s">
        <v>235</v>
      </c>
      <c r="D90" s="8" t="s">
        <v>236</v>
      </c>
      <c r="E90" s="8" t="s">
        <v>19</v>
      </c>
      <c r="F90" s="15" t="s">
        <v>237</v>
      </c>
      <c r="G90" s="16">
        <v>1020</v>
      </c>
      <c r="H90" s="15">
        <v>6</v>
      </c>
      <c r="I90" s="16">
        <f t="shared" si="11"/>
        <v>6120</v>
      </c>
      <c r="J90" s="16">
        <v>247</v>
      </c>
      <c r="K90" s="16">
        <f t="shared" si="13"/>
        <v>1482</v>
      </c>
      <c r="L90" s="16">
        <v>71.65</v>
      </c>
      <c r="M90" s="18">
        <f t="shared" si="14"/>
        <v>429.9</v>
      </c>
      <c r="N90" s="16">
        <f t="shared" si="12"/>
        <v>4208.1</v>
      </c>
      <c r="O90" s="9"/>
    </row>
    <row r="91" s="2" customFormat="1" ht="25" customHeight="1" spans="1:15">
      <c r="A91" s="17"/>
      <c r="B91" s="14" t="s">
        <v>79</v>
      </c>
      <c r="C91" s="9" t="s">
        <v>214</v>
      </c>
      <c r="D91" s="8" t="s">
        <v>238</v>
      </c>
      <c r="E91" s="8" t="s">
        <v>19</v>
      </c>
      <c r="F91" s="15" t="s">
        <v>239</v>
      </c>
      <c r="G91" s="16">
        <v>1020</v>
      </c>
      <c r="H91" s="15">
        <v>6</v>
      </c>
      <c r="I91" s="16">
        <f t="shared" si="11"/>
        <v>6120</v>
      </c>
      <c r="J91" s="16">
        <v>247</v>
      </c>
      <c r="K91" s="16">
        <f t="shared" si="13"/>
        <v>1482</v>
      </c>
      <c r="L91" s="16">
        <v>71.65</v>
      </c>
      <c r="M91" s="18">
        <f t="shared" si="14"/>
        <v>429.9</v>
      </c>
      <c r="N91" s="16">
        <f t="shared" si="12"/>
        <v>4208.1</v>
      </c>
      <c r="O91" s="9"/>
    </row>
    <row r="92" s="2" customFormat="1" ht="25" customHeight="1" spans="1:15">
      <c r="A92" s="17"/>
      <c r="B92" s="14" t="s">
        <v>82</v>
      </c>
      <c r="C92" s="9" t="s">
        <v>214</v>
      </c>
      <c r="D92" s="8" t="s">
        <v>240</v>
      </c>
      <c r="E92" s="8" t="s">
        <v>19</v>
      </c>
      <c r="F92" s="15" t="s">
        <v>241</v>
      </c>
      <c r="G92" s="16">
        <v>1020</v>
      </c>
      <c r="H92" s="15">
        <v>6</v>
      </c>
      <c r="I92" s="16">
        <f t="shared" si="11"/>
        <v>6120</v>
      </c>
      <c r="J92" s="16">
        <v>247</v>
      </c>
      <c r="K92" s="16">
        <f t="shared" si="13"/>
        <v>1482</v>
      </c>
      <c r="L92" s="16">
        <v>71.65</v>
      </c>
      <c r="M92" s="18">
        <f t="shared" si="14"/>
        <v>429.9</v>
      </c>
      <c r="N92" s="16">
        <f t="shared" si="12"/>
        <v>4208.1</v>
      </c>
      <c r="O92" s="9"/>
    </row>
    <row r="93" s="2" customFormat="1" ht="25" customHeight="1" spans="1:15">
      <c r="A93" s="17"/>
      <c r="B93" s="14" t="s">
        <v>86</v>
      </c>
      <c r="C93" s="9" t="s">
        <v>194</v>
      </c>
      <c r="D93" s="8" t="s">
        <v>242</v>
      </c>
      <c r="E93" s="8" t="s">
        <v>19</v>
      </c>
      <c r="F93" s="15" t="s">
        <v>243</v>
      </c>
      <c r="G93" s="16">
        <v>1020</v>
      </c>
      <c r="H93" s="15">
        <v>6</v>
      </c>
      <c r="I93" s="16">
        <f t="shared" si="11"/>
        <v>6120</v>
      </c>
      <c r="J93" s="16">
        <v>0</v>
      </c>
      <c r="K93" s="16">
        <v>0</v>
      </c>
      <c r="L93" s="16">
        <v>0</v>
      </c>
      <c r="M93" s="18">
        <v>0</v>
      </c>
      <c r="N93" s="16">
        <f t="shared" si="12"/>
        <v>6120</v>
      </c>
      <c r="O93" s="9"/>
    </row>
    <row r="94" s="2" customFormat="1" ht="25" customHeight="1" spans="1:15">
      <c r="A94" s="17"/>
      <c r="B94" s="14" t="s">
        <v>89</v>
      </c>
      <c r="C94" s="9" t="s">
        <v>230</v>
      </c>
      <c r="D94" s="8" t="s">
        <v>244</v>
      </c>
      <c r="E94" s="8" t="s">
        <v>19</v>
      </c>
      <c r="F94" s="15" t="s">
        <v>245</v>
      </c>
      <c r="G94" s="16">
        <v>1020</v>
      </c>
      <c r="H94" s="15">
        <v>6</v>
      </c>
      <c r="I94" s="16">
        <f t="shared" si="11"/>
        <v>6120</v>
      </c>
      <c r="J94" s="16">
        <v>247</v>
      </c>
      <c r="K94" s="16">
        <f t="shared" si="13"/>
        <v>1482</v>
      </c>
      <c r="L94" s="16">
        <v>71.65</v>
      </c>
      <c r="M94" s="18">
        <f t="shared" si="14"/>
        <v>429.9</v>
      </c>
      <c r="N94" s="16">
        <f t="shared" si="12"/>
        <v>4208.1</v>
      </c>
      <c r="O94" s="9"/>
    </row>
    <row r="95" s="2" customFormat="1" ht="25" customHeight="1" spans="1:15">
      <c r="A95" s="17"/>
      <c r="B95" s="14" t="s">
        <v>146</v>
      </c>
      <c r="C95" s="9" t="s">
        <v>230</v>
      </c>
      <c r="D95" s="8" t="s">
        <v>246</v>
      </c>
      <c r="E95" s="8" t="s">
        <v>19</v>
      </c>
      <c r="F95" s="15" t="s">
        <v>247</v>
      </c>
      <c r="G95" s="16">
        <v>1020</v>
      </c>
      <c r="H95" s="15">
        <v>6</v>
      </c>
      <c r="I95" s="16">
        <f t="shared" si="11"/>
        <v>6120</v>
      </c>
      <c r="J95" s="16">
        <v>247</v>
      </c>
      <c r="K95" s="16">
        <f t="shared" si="13"/>
        <v>1482</v>
      </c>
      <c r="L95" s="16">
        <v>71.65</v>
      </c>
      <c r="M95" s="18">
        <f t="shared" si="14"/>
        <v>429.9</v>
      </c>
      <c r="N95" s="16">
        <f t="shared" si="12"/>
        <v>4208.1</v>
      </c>
      <c r="O95" s="9"/>
    </row>
    <row r="96" s="2" customFormat="1" ht="25" customHeight="1" spans="1:15">
      <c r="A96" s="17"/>
      <c r="B96" s="14" t="s">
        <v>149</v>
      </c>
      <c r="C96" s="9" t="s">
        <v>194</v>
      </c>
      <c r="D96" s="8" t="s">
        <v>248</v>
      </c>
      <c r="E96" s="8" t="s">
        <v>19</v>
      </c>
      <c r="F96" s="15" t="s">
        <v>249</v>
      </c>
      <c r="G96" s="16">
        <v>1020</v>
      </c>
      <c r="H96" s="15">
        <v>6</v>
      </c>
      <c r="I96" s="16">
        <f t="shared" si="11"/>
        <v>6120</v>
      </c>
      <c r="J96" s="16">
        <v>247</v>
      </c>
      <c r="K96" s="16">
        <f t="shared" si="13"/>
        <v>1482</v>
      </c>
      <c r="L96" s="16">
        <v>71.65</v>
      </c>
      <c r="M96" s="18">
        <f t="shared" si="14"/>
        <v>429.9</v>
      </c>
      <c r="N96" s="16">
        <f t="shared" si="12"/>
        <v>4208.1</v>
      </c>
      <c r="O96" s="9"/>
    </row>
    <row r="97" s="2" customFormat="1" ht="25" customHeight="1" spans="1:15">
      <c r="A97" s="17"/>
      <c r="B97" s="14" t="s">
        <v>151</v>
      </c>
      <c r="C97" s="9" t="s">
        <v>194</v>
      </c>
      <c r="D97" s="8" t="s">
        <v>250</v>
      </c>
      <c r="E97" s="8" t="s">
        <v>19</v>
      </c>
      <c r="F97" s="15" t="s">
        <v>221</v>
      </c>
      <c r="G97" s="16">
        <v>1020</v>
      </c>
      <c r="H97" s="15">
        <v>6</v>
      </c>
      <c r="I97" s="16">
        <f t="shared" si="11"/>
        <v>6120</v>
      </c>
      <c r="J97" s="16">
        <v>247</v>
      </c>
      <c r="K97" s="16">
        <f t="shared" si="13"/>
        <v>1482</v>
      </c>
      <c r="L97" s="16">
        <v>71.65</v>
      </c>
      <c r="M97" s="18">
        <f t="shared" si="14"/>
        <v>429.9</v>
      </c>
      <c r="N97" s="16">
        <f t="shared" si="12"/>
        <v>4208.1</v>
      </c>
      <c r="O97" s="9"/>
    </row>
    <row r="98" s="2" customFormat="1" ht="25" customHeight="1" spans="1:15">
      <c r="A98" s="17"/>
      <c r="B98" s="14" t="s">
        <v>154</v>
      </c>
      <c r="C98" s="9" t="s">
        <v>194</v>
      </c>
      <c r="D98" s="8" t="s">
        <v>251</v>
      </c>
      <c r="E98" s="8" t="s">
        <v>19</v>
      </c>
      <c r="F98" s="15" t="s">
        <v>252</v>
      </c>
      <c r="G98" s="16">
        <v>1020</v>
      </c>
      <c r="H98" s="15">
        <v>6</v>
      </c>
      <c r="I98" s="16">
        <f t="shared" si="11"/>
        <v>6120</v>
      </c>
      <c r="J98" s="16">
        <v>247</v>
      </c>
      <c r="K98" s="16">
        <f t="shared" si="13"/>
        <v>1482</v>
      </c>
      <c r="L98" s="16">
        <v>71.65</v>
      </c>
      <c r="M98" s="18">
        <f t="shared" si="14"/>
        <v>429.9</v>
      </c>
      <c r="N98" s="16">
        <f t="shared" si="12"/>
        <v>4208.1</v>
      </c>
      <c r="O98" s="9"/>
    </row>
    <row r="99" s="2" customFormat="1" ht="25" customHeight="1" spans="1:15">
      <c r="A99" s="17"/>
      <c r="B99" s="14" t="s">
        <v>157</v>
      </c>
      <c r="C99" s="9" t="s">
        <v>214</v>
      </c>
      <c r="D99" s="8" t="s">
        <v>253</v>
      </c>
      <c r="E99" s="8" t="s">
        <v>19</v>
      </c>
      <c r="F99" s="15" t="s">
        <v>254</v>
      </c>
      <c r="G99" s="16">
        <v>1020</v>
      </c>
      <c r="H99" s="15">
        <v>6</v>
      </c>
      <c r="I99" s="16">
        <f t="shared" si="11"/>
        <v>6120</v>
      </c>
      <c r="J99" s="16">
        <v>247</v>
      </c>
      <c r="K99" s="16">
        <f t="shared" si="13"/>
        <v>1482</v>
      </c>
      <c r="L99" s="16">
        <v>71.65</v>
      </c>
      <c r="M99" s="18">
        <f t="shared" si="14"/>
        <v>429.9</v>
      </c>
      <c r="N99" s="16">
        <f t="shared" si="12"/>
        <v>4208.1</v>
      </c>
      <c r="O99" s="9"/>
    </row>
    <row r="100" s="2" customFormat="1" ht="25" customHeight="1" spans="1:15">
      <c r="A100" s="17"/>
      <c r="B100" s="14" t="s">
        <v>160</v>
      </c>
      <c r="C100" s="9" t="s">
        <v>214</v>
      </c>
      <c r="D100" s="8" t="s">
        <v>255</v>
      </c>
      <c r="E100" s="8" t="s">
        <v>19</v>
      </c>
      <c r="F100" s="15" t="s">
        <v>96</v>
      </c>
      <c r="G100" s="16">
        <v>1020</v>
      </c>
      <c r="H100" s="15">
        <v>4</v>
      </c>
      <c r="I100" s="16">
        <f t="shared" si="11"/>
        <v>4080</v>
      </c>
      <c r="J100" s="16">
        <v>247</v>
      </c>
      <c r="K100" s="16">
        <f t="shared" si="13"/>
        <v>988</v>
      </c>
      <c r="L100" s="16">
        <v>71.65</v>
      </c>
      <c r="M100" s="18">
        <f t="shared" si="14"/>
        <v>286.6</v>
      </c>
      <c r="N100" s="16">
        <f t="shared" si="12"/>
        <v>2805.4</v>
      </c>
      <c r="O100" s="9"/>
    </row>
    <row r="101" s="2" customFormat="1" ht="25" customHeight="1" spans="1:15">
      <c r="A101" s="17"/>
      <c r="B101" s="14" t="s">
        <v>163</v>
      </c>
      <c r="C101" s="9" t="s">
        <v>230</v>
      </c>
      <c r="D101" s="8" t="s">
        <v>256</v>
      </c>
      <c r="E101" s="8" t="s">
        <v>19</v>
      </c>
      <c r="F101" s="15" t="s">
        <v>257</v>
      </c>
      <c r="G101" s="16">
        <v>1020</v>
      </c>
      <c r="H101" s="15">
        <v>6</v>
      </c>
      <c r="I101" s="16">
        <f t="shared" si="11"/>
        <v>6120</v>
      </c>
      <c r="J101" s="16">
        <v>247</v>
      </c>
      <c r="K101" s="16">
        <f t="shared" si="13"/>
        <v>1482</v>
      </c>
      <c r="L101" s="16">
        <v>71.65</v>
      </c>
      <c r="M101" s="18">
        <f t="shared" si="14"/>
        <v>429.9</v>
      </c>
      <c r="N101" s="16">
        <f t="shared" si="12"/>
        <v>4208.1</v>
      </c>
      <c r="O101" s="9"/>
    </row>
    <row r="102" s="2" customFormat="1" ht="25" customHeight="1" spans="1:15">
      <c r="A102" s="17"/>
      <c r="B102" s="14" t="s">
        <v>166</v>
      </c>
      <c r="C102" s="9" t="s">
        <v>214</v>
      </c>
      <c r="D102" s="8" t="s">
        <v>258</v>
      </c>
      <c r="E102" s="8" t="s">
        <v>19</v>
      </c>
      <c r="F102" s="15" t="s">
        <v>259</v>
      </c>
      <c r="G102" s="16">
        <v>1020</v>
      </c>
      <c r="H102" s="15">
        <v>6</v>
      </c>
      <c r="I102" s="16">
        <f t="shared" si="11"/>
        <v>6120</v>
      </c>
      <c r="J102" s="16">
        <v>247</v>
      </c>
      <c r="K102" s="16">
        <f t="shared" si="13"/>
        <v>1482</v>
      </c>
      <c r="L102" s="16">
        <v>71.65</v>
      </c>
      <c r="M102" s="18">
        <f t="shared" si="14"/>
        <v>429.9</v>
      </c>
      <c r="N102" s="16">
        <f t="shared" si="12"/>
        <v>4208.1</v>
      </c>
      <c r="O102" s="9"/>
    </row>
    <row r="103" s="2" customFormat="1" ht="25" customHeight="1" spans="1:15">
      <c r="A103" s="17"/>
      <c r="B103" s="14" t="s">
        <v>169</v>
      </c>
      <c r="C103" s="9" t="s">
        <v>230</v>
      </c>
      <c r="D103" s="8" t="s">
        <v>260</v>
      </c>
      <c r="E103" s="8" t="s">
        <v>19</v>
      </c>
      <c r="F103" s="15" t="s">
        <v>261</v>
      </c>
      <c r="G103" s="16">
        <v>1020</v>
      </c>
      <c r="H103" s="15">
        <v>6</v>
      </c>
      <c r="I103" s="16">
        <f t="shared" ref="I103:I134" si="15">G:G*H:H</f>
        <v>6120</v>
      </c>
      <c r="J103" s="16">
        <v>247</v>
      </c>
      <c r="K103" s="16">
        <f t="shared" ref="K103:K134" si="16">H:H*J:J</f>
        <v>1482</v>
      </c>
      <c r="L103" s="16">
        <v>71.65</v>
      </c>
      <c r="M103" s="18">
        <f t="shared" ref="M103:M134" si="17">H:H*L:L</f>
        <v>429.9</v>
      </c>
      <c r="N103" s="16">
        <f t="shared" ref="N103:N134" si="18">I103-K103-M103</f>
        <v>4208.1</v>
      </c>
      <c r="O103" s="9"/>
    </row>
    <row r="104" s="2" customFormat="1" ht="25" customHeight="1" spans="1:15">
      <c r="A104" s="17"/>
      <c r="B104" s="14" t="s">
        <v>171</v>
      </c>
      <c r="C104" s="9" t="s">
        <v>214</v>
      </c>
      <c r="D104" s="8" t="s">
        <v>262</v>
      </c>
      <c r="E104" s="8" t="s">
        <v>19</v>
      </c>
      <c r="F104" s="15" t="s">
        <v>263</v>
      </c>
      <c r="G104" s="16">
        <v>1020</v>
      </c>
      <c r="H104" s="15">
        <v>6</v>
      </c>
      <c r="I104" s="16">
        <f t="shared" si="15"/>
        <v>6120</v>
      </c>
      <c r="J104" s="16">
        <v>247</v>
      </c>
      <c r="K104" s="16">
        <f t="shared" si="16"/>
        <v>1482</v>
      </c>
      <c r="L104" s="16">
        <v>71.65</v>
      </c>
      <c r="M104" s="18">
        <f t="shared" si="17"/>
        <v>429.9</v>
      </c>
      <c r="N104" s="16">
        <f t="shared" si="18"/>
        <v>4208.1</v>
      </c>
      <c r="O104" s="9"/>
    </row>
    <row r="105" s="2" customFormat="1" ht="25" customHeight="1" spans="1:15">
      <c r="A105" s="17"/>
      <c r="B105" s="14" t="s">
        <v>175</v>
      </c>
      <c r="C105" s="9" t="s">
        <v>214</v>
      </c>
      <c r="D105" s="8" t="s">
        <v>264</v>
      </c>
      <c r="E105" s="8" t="s">
        <v>19</v>
      </c>
      <c r="F105" s="15" t="s">
        <v>265</v>
      </c>
      <c r="G105" s="16">
        <v>1020</v>
      </c>
      <c r="H105" s="15">
        <v>6</v>
      </c>
      <c r="I105" s="16">
        <f t="shared" si="15"/>
        <v>6120</v>
      </c>
      <c r="J105" s="16">
        <v>247</v>
      </c>
      <c r="K105" s="16">
        <f t="shared" si="16"/>
        <v>1482</v>
      </c>
      <c r="L105" s="16">
        <v>71.65</v>
      </c>
      <c r="M105" s="18">
        <f t="shared" si="17"/>
        <v>429.9</v>
      </c>
      <c r="N105" s="16">
        <f t="shared" si="18"/>
        <v>4208.1</v>
      </c>
      <c r="O105" s="9"/>
    </row>
    <row r="106" s="2" customFormat="1" ht="25" customHeight="1" spans="1:15">
      <c r="A106" s="17"/>
      <c r="B106" s="14" t="s">
        <v>179</v>
      </c>
      <c r="C106" s="9" t="s">
        <v>214</v>
      </c>
      <c r="D106" s="8" t="s">
        <v>266</v>
      </c>
      <c r="E106" s="8" t="s">
        <v>19</v>
      </c>
      <c r="F106" s="15" t="s">
        <v>267</v>
      </c>
      <c r="G106" s="16">
        <v>1020</v>
      </c>
      <c r="H106" s="15">
        <v>6</v>
      </c>
      <c r="I106" s="16">
        <f t="shared" si="15"/>
        <v>6120</v>
      </c>
      <c r="J106" s="16">
        <v>247</v>
      </c>
      <c r="K106" s="16">
        <f t="shared" si="16"/>
        <v>1482</v>
      </c>
      <c r="L106" s="16">
        <v>71.65</v>
      </c>
      <c r="M106" s="18">
        <f t="shared" si="17"/>
        <v>429.9</v>
      </c>
      <c r="N106" s="16">
        <f t="shared" si="18"/>
        <v>4208.1</v>
      </c>
      <c r="O106" s="9"/>
    </row>
    <row r="107" s="2" customFormat="1" ht="25" customHeight="1" spans="1:15">
      <c r="A107" s="17"/>
      <c r="B107" s="14" t="s">
        <v>183</v>
      </c>
      <c r="C107" s="9" t="s">
        <v>214</v>
      </c>
      <c r="D107" s="8" t="s">
        <v>268</v>
      </c>
      <c r="E107" s="8" t="s">
        <v>19</v>
      </c>
      <c r="F107" s="15" t="s">
        <v>105</v>
      </c>
      <c r="G107" s="16">
        <v>1020</v>
      </c>
      <c r="H107" s="15">
        <v>6</v>
      </c>
      <c r="I107" s="16">
        <f t="shared" si="15"/>
        <v>6120</v>
      </c>
      <c r="J107" s="16">
        <v>247</v>
      </c>
      <c r="K107" s="16">
        <f t="shared" si="16"/>
        <v>1482</v>
      </c>
      <c r="L107" s="16">
        <v>71.65</v>
      </c>
      <c r="M107" s="18">
        <f t="shared" si="17"/>
        <v>429.9</v>
      </c>
      <c r="N107" s="16">
        <f t="shared" si="18"/>
        <v>4208.1</v>
      </c>
      <c r="O107" s="9"/>
    </row>
    <row r="108" s="2" customFormat="1" ht="25" customHeight="1" spans="1:15">
      <c r="A108" s="17"/>
      <c r="B108" s="14" t="s">
        <v>186</v>
      </c>
      <c r="C108" s="9" t="s">
        <v>214</v>
      </c>
      <c r="D108" s="8" t="s">
        <v>269</v>
      </c>
      <c r="E108" s="8" t="s">
        <v>19</v>
      </c>
      <c r="F108" s="15" t="s">
        <v>115</v>
      </c>
      <c r="G108" s="16">
        <v>1020</v>
      </c>
      <c r="H108" s="15">
        <v>6</v>
      </c>
      <c r="I108" s="16">
        <f t="shared" si="15"/>
        <v>6120</v>
      </c>
      <c r="J108" s="16">
        <v>247</v>
      </c>
      <c r="K108" s="16">
        <f t="shared" si="16"/>
        <v>1482</v>
      </c>
      <c r="L108" s="16">
        <v>71.65</v>
      </c>
      <c r="M108" s="18">
        <f t="shared" si="17"/>
        <v>429.9</v>
      </c>
      <c r="N108" s="16">
        <f t="shared" si="18"/>
        <v>4208.1</v>
      </c>
      <c r="O108" s="9"/>
    </row>
    <row r="109" s="2" customFormat="1" ht="25" customHeight="1" spans="1:15">
      <c r="A109" s="17"/>
      <c r="B109" s="14" t="s">
        <v>190</v>
      </c>
      <c r="C109" s="9" t="s">
        <v>214</v>
      </c>
      <c r="D109" s="8" t="s">
        <v>270</v>
      </c>
      <c r="E109" s="8" t="s">
        <v>19</v>
      </c>
      <c r="F109" s="15" t="s">
        <v>271</v>
      </c>
      <c r="G109" s="16">
        <v>1020</v>
      </c>
      <c r="H109" s="15">
        <v>6</v>
      </c>
      <c r="I109" s="16">
        <f t="shared" si="15"/>
        <v>6120</v>
      </c>
      <c r="J109" s="16">
        <v>247</v>
      </c>
      <c r="K109" s="16">
        <f t="shared" si="16"/>
        <v>1482</v>
      </c>
      <c r="L109" s="16">
        <v>71.65</v>
      </c>
      <c r="M109" s="18">
        <f t="shared" si="17"/>
        <v>429.9</v>
      </c>
      <c r="N109" s="16">
        <f t="shared" si="18"/>
        <v>4208.1</v>
      </c>
      <c r="O109" s="9"/>
    </row>
    <row r="110" s="2" customFormat="1" ht="25" customHeight="1" spans="1:15">
      <c r="A110" s="17"/>
      <c r="B110" s="14" t="s">
        <v>272</v>
      </c>
      <c r="C110" s="8" t="s">
        <v>273</v>
      </c>
      <c r="D110" s="8" t="s">
        <v>274</v>
      </c>
      <c r="E110" s="8" t="s">
        <v>19</v>
      </c>
      <c r="F110" s="15" t="s">
        <v>275</v>
      </c>
      <c r="G110" s="16">
        <v>1020</v>
      </c>
      <c r="H110" s="15">
        <v>6</v>
      </c>
      <c r="I110" s="16">
        <f t="shared" si="15"/>
        <v>6120</v>
      </c>
      <c r="J110" s="16">
        <v>247</v>
      </c>
      <c r="K110" s="16">
        <f t="shared" si="16"/>
        <v>1482</v>
      </c>
      <c r="L110" s="16">
        <v>71.65</v>
      </c>
      <c r="M110" s="18">
        <f t="shared" si="17"/>
        <v>429.9</v>
      </c>
      <c r="N110" s="16">
        <f t="shared" si="18"/>
        <v>4208.1</v>
      </c>
      <c r="O110" s="9"/>
    </row>
    <row r="111" s="2" customFormat="1" ht="25" customHeight="1" spans="1:15">
      <c r="A111" s="17"/>
      <c r="B111" s="14" t="s">
        <v>276</v>
      </c>
      <c r="C111" s="8" t="s">
        <v>273</v>
      </c>
      <c r="D111" s="8" t="s">
        <v>277</v>
      </c>
      <c r="E111" s="8" t="s">
        <v>19</v>
      </c>
      <c r="F111" s="15" t="s">
        <v>278</v>
      </c>
      <c r="G111" s="16">
        <v>1020</v>
      </c>
      <c r="H111" s="15">
        <v>6</v>
      </c>
      <c r="I111" s="16">
        <f t="shared" si="15"/>
        <v>6120</v>
      </c>
      <c r="J111" s="16">
        <v>247</v>
      </c>
      <c r="K111" s="16">
        <f t="shared" si="16"/>
        <v>1482</v>
      </c>
      <c r="L111" s="16">
        <v>71.65</v>
      </c>
      <c r="M111" s="18">
        <f t="shared" si="17"/>
        <v>429.9</v>
      </c>
      <c r="N111" s="16">
        <f t="shared" si="18"/>
        <v>4208.1</v>
      </c>
      <c r="O111" s="9"/>
    </row>
    <row r="112" s="2" customFormat="1" ht="25" customHeight="1" spans="1:15">
      <c r="A112" s="17"/>
      <c r="B112" s="14" t="s">
        <v>279</v>
      </c>
      <c r="C112" s="8" t="s">
        <v>273</v>
      </c>
      <c r="D112" s="8" t="s">
        <v>280</v>
      </c>
      <c r="E112" s="8" t="s">
        <v>19</v>
      </c>
      <c r="F112" s="15" t="s">
        <v>281</v>
      </c>
      <c r="G112" s="16">
        <v>1020</v>
      </c>
      <c r="H112" s="15">
        <v>6</v>
      </c>
      <c r="I112" s="16">
        <f t="shared" si="15"/>
        <v>6120</v>
      </c>
      <c r="J112" s="16">
        <v>247</v>
      </c>
      <c r="K112" s="16">
        <f t="shared" si="16"/>
        <v>1482</v>
      </c>
      <c r="L112" s="16">
        <v>71.65</v>
      </c>
      <c r="M112" s="18">
        <f t="shared" si="17"/>
        <v>429.9</v>
      </c>
      <c r="N112" s="16">
        <f t="shared" si="18"/>
        <v>4208.1</v>
      </c>
      <c r="O112" s="9"/>
    </row>
    <row r="113" s="2" customFormat="1" ht="25" customHeight="1" spans="1:15">
      <c r="A113" s="21"/>
      <c r="B113" s="8"/>
      <c r="C113" s="9" t="s">
        <v>193</v>
      </c>
      <c r="D113" s="8"/>
      <c r="E113" s="8"/>
      <c r="F113" s="15"/>
      <c r="G113" s="16"/>
      <c r="H113" s="15">
        <f t="shared" ref="H113:N113" si="19">SUM(H72:H112)</f>
        <v>239</v>
      </c>
      <c r="I113" s="16">
        <f t="shared" si="19"/>
        <v>243780</v>
      </c>
      <c r="J113" s="16">
        <f t="shared" si="19"/>
        <v>8892</v>
      </c>
      <c r="K113" s="16">
        <f t="shared" si="19"/>
        <v>52364</v>
      </c>
      <c r="L113" s="16">
        <f t="shared" si="19"/>
        <v>2507.75</v>
      </c>
      <c r="M113" s="16">
        <f t="shared" si="19"/>
        <v>14759.9</v>
      </c>
      <c r="N113" s="16">
        <f t="shared" si="18"/>
        <v>176656.1</v>
      </c>
      <c r="O113" s="23"/>
    </row>
    <row r="114" s="2" customFormat="1" ht="25" customHeight="1" spans="1:15">
      <c r="A114" s="13"/>
      <c r="B114" s="8"/>
      <c r="C114" s="9"/>
      <c r="D114" s="8"/>
      <c r="E114" s="8"/>
      <c r="F114" s="15"/>
      <c r="G114" s="16"/>
      <c r="H114" s="15"/>
      <c r="I114" s="16"/>
      <c r="J114" s="16"/>
      <c r="K114" s="16"/>
      <c r="L114" s="16"/>
      <c r="M114" s="18"/>
      <c r="N114" s="16"/>
      <c r="O114" s="9"/>
    </row>
    <row r="115" s="2" customFormat="1" ht="25" customHeight="1" spans="1:15">
      <c r="A115" s="13" t="s">
        <v>282</v>
      </c>
      <c r="B115" s="14" t="s">
        <v>16</v>
      </c>
      <c r="C115" s="8" t="s">
        <v>283</v>
      </c>
      <c r="D115" s="8" t="s">
        <v>284</v>
      </c>
      <c r="E115" s="8" t="s">
        <v>19</v>
      </c>
      <c r="F115" s="15" t="s">
        <v>285</v>
      </c>
      <c r="G115" s="16">
        <v>1020</v>
      </c>
      <c r="H115" s="15">
        <v>6</v>
      </c>
      <c r="I115" s="16">
        <f t="shared" si="15"/>
        <v>6120</v>
      </c>
      <c r="J115" s="16">
        <v>247</v>
      </c>
      <c r="K115" s="16">
        <f t="shared" si="16"/>
        <v>1482</v>
      </c>
      <c r="L115" s="16">
        <v>71.65</v>
      </c>
      <c r="M115" s="18">
        <f t="shared" si="17"/>
        <v>429.9</v>
      </c>
      <c r="N115" s="16">
        <f t="shared" si="18"/>
        <v>4208.1</v>
      </c>
      <c r="O115" s="9"/>
    </row>
    <row r="116" s="2" customFormat="1" ht="25" customHeight="1" spans="1:15">
      <c r="A116" s="13"/>
      <c r="B116" s="14" t="s">
        <v>21</v>
      </c>
      <c r="C116" s="8" t="s">
        <v>283</v>
      </c>
      <c r="D116" s="9" t="s">
        <v>286</v>
      </c>
      <c r="E116" s="8" t="s">
        <v>19</v>
      </c>
      <c r="F116" s="15" t="s">
        <v>287</v>
      </c>
      <c r="G116" s="16">
        <v>1020</v>
      </c>
      <c r="H116" s="15">
        <v>3</v>
      </c>
      <c r="I116" s="16">
        <f t="shared" si="15"/>
        <v>3060</v>
      </c>
      <c r="J116" s="16">
        <v>247</v>
      </c>
      <c r="K116" s="16">
        <f t="shared" si="16"/>
        <v>741</v>
      </c>
      <c r="L116" s="16">
        <v>71.65</v>
      </c>
      <c r="M116" s="18">
        <f t="shared" si="17"/>
        <v>214.95</v>
      </c>
      <c r="N116" s="16">
        <f t="shared" si="18"/>
        <v>2104.05</v>
      </c>
      <c r="O116" s="9"/>
    </row>
    <row r="117" s="2" customFormat="1" ht="25" customHeight="1" spans="1:15">
      <c r="A117" s="13"/>
      <c r="B117" s="14" t="s">
        <v>24</v>
      </c>
      <c r="C117" s="8" t="s">
        <v>283</v>
      </c>
      <c r="D117" s="9" t="s">
        <v>288</v>
      </c>
      <c r="E117" s="8" t="s">
        <v>19</v>
      </c>
      <c r="F117" s="15" t="s">
        <v>289</v>
      </c>
      <c r="G117" s="16">
        <v>1020</v>
      </c>
      <c r="H117" s="15">
        <v>6</v>
      </c>
      <c r="I117" s="16">
        <f t="shared" si="15"/>
        <v>6120</v>
      </c>
      <c r="J117" s="16">
        <v>247</v>
      </c>
      <c r="K117" s="16">
        <f t="shared" si="16"/>
        <v>1482</v>
      </c>
      <c r="L117" s="16">
        <v>71.65</v>
      </c>
      <c r="M117" s="18">
        <f t="shared" si="17"/>
        <v>429.9</v>
      </c>
      <c r="N117" s="16">
        <f t="shared" si="18"/>
        <v>4208.1</v>
      </c>
      <c r="O117" s="9"/>
    </row>
    <row r="118" s="2" customFormat="1" ht="25" customHeight="1" spans="1:15">
      <c r="A118" s="13"/>
      <c r="B118" s="14" t="s">
        <v>27</v>
      </c>
      <c r="C118" s="8" t="s">
        <v>283</v>
      </c>
      <c r="D118" s="9" t="s">
        <v>290</v>
      </c>
      <c r="E118" s="8" t="s">
        <v>19</v>
      </c>
      <c r="F118" s="15" t="s">
        <v>291</v>
      </c>
      <c r="G118" s="16">
        <v>1020</v>
      </c>
      <c r="H118" s="15">
        <v>1</v>
      </c>
      <c r="I118" s="16">
        <f t="shared" si="15"/>
        <v>1020</v>
      </c>
      <c r="J118" s="16">
        <v>247</v>
      </c>
      <c r="K118" s="16">
        <f t="shared" si="16"/>
        <v>247</v>
      </c>
      <c r="L118" s="16">
        <v>71.65</v>
      </c>
      <c r="M118" s="18">
        <f t="shared" si="17"/>
        <v>71.65</v>
      </c>
      <c r="N118" s="16">
        <f t="shared" si="18"/>
        <v>701.35</v>
      </c>
      <c r="O118" s="9"/>
    </row>
    <row r="119" s="2" customFormat="1" ht="25" customHeight="1" spans="1:15">
      <c r="A119" s="13"/>
      <c r="B119" s="14" t="s">
        <v>30</v>
      </c>
      <c r="C119" s="8" t="s">
        <v>283</v>
      </c>
      <c r="D119" s="9" t="s">
        <v>292</v>
      </c>
      <c r="E119" s="8" t="s">
        <v>19</v>
      </c>
      <c r="F119" s="15" t="s">
        <v>293</v>
      </c>
      <c r="G119" s="16">
        <v>1020</v>
      </c>
      <c r="H119" s="15">
        <v>6</v>
      </c>
      <c r="I119" s="16">
        <f t="shared" si="15"/>
        <v>6120</v>
      </c>
      <c r="J119" s="16">
        <v>247</v>
      </c>
      <c r="K119" s="16">
        <f t="shared" si="16"/>
        <v>1482</v>
      </c>
      <c r="L119" s="16">
        <v>71.65</v>
      </c>
      <c r="M119" s="18">
        <f t="shared" si="17"/>
        <v>429.9</v>
      </c>
      <c r="N119" s="16">
        <f t="shared" si="18"/>
        <v>4208.1</v>
      </c>
      <c r="O119" s="9"/>
    </row>
    <row r="120" s="2" customFormat="1" ht="25" customHeight="1" spans="1:15">
      <c r="A120" s="13"/>
      <c r="B120" s="14" t="s">
        <v>33</v>
      </c>
      <c r="C120" s="8" t="s">
        <v>283</v>
      </c>
      <c r="D120" s="9" t="s">
        <v>294</v>
      </c>
      <c r="E120" s="8" t="s">
        <v>19</v>
      </c>
      <c r="F120" s="15" t="s">
        <v>295</v>
      </c>
      <c r="G120" s="16">
        <v>1020</v>
      </c>
      <c r="H120" s="15">
        <v>6</v>
      </c>
      <c r="I120" s="16">
        <f t="shared" si="15"/>
        <v>6120</v>
      </c>
      <c r="J120" s="16">
        <v>247</v>
      </c>
      <c r="K120" s="16">
        <f t="shared" si="16"/>
        <v>1482</v>
      </c>
      <c r="L120" s="16">
        <v>71.65</v>
      </c>
      <c r="M120" s="18">
        <f t="shared" si="17"/>
        <v>429.9</v>
      </c>
      <c r="N120" s="16">
        <f t="shared" si="18"/>
        <v>4208.1</v>
      </c>
      <c r="O120" s="9"/>
    </row>
    <row r="121" s="2" customFormat="1" ht="25" customHeight="1" spans="1:15">
      <c r="A121" s="13"/>
      <c r="B121" s="14" t="s">
        <v>36</v>
      </c>
      <c r="C121" s="8" t="s">
        <v>296</v>
      </c>
      <c r="D121" s="8" t="s">
        <v>297</v>
      </c>
      <c r="E121" s="8" t="s">
        <v>19</v>
      </c>
      <c r="F121" s="15" t="s">
        <v>298</v>
      </c>
      <c r="G121" s="16">
        <v>1020</v>
      </c>
      <c r="H121" s="15">
        <v>6</v>
      </c>
      <c r="I121" s="16">
        <f t="shared" si="15"/>
        <v>6120</v>
      </c>
      <c r="J121" s="16">
        <v>247</v>
      </c>
      <c r="K121" s="16">
        <f t="shared" si="16"/>
        <v>1482</v>
      </c>
      <c r="L121" s="16">
        <v>71.65</v>
      </c>
      <c r="M121" s="18">
        <f t="shared" si="17"/>
        <v>429.9</v>
      </c>
      <c r="N121" s="16">
        <f t="shared" si="18"/>
        <v>4208.1</v>
      </c>
      <c r="O121" s="9"/>
    </row>
    <row r="122" s="2" customFormat="1" ht="25" customHeight="1" spans="1:15">
      <c r="A122" s="13"/>
      <c r="B122" s="14" t="s">
        <v>39</v>
      </c>
      <c r="C122" s="8" t="s">
        <v>296</v>
      </c>
      <c r="D122" s="8" t="s">
        <v>299</v>
      </c>
      <c r="E122" s="8" t="s">
        <v>19</v>
      </c>
      <c r="F122" s="15" t="s">
        <v>300</v>
      </c>
      <c r="G122" s="16">
        <v>1020</v>
      </c>
      <c r="H122" s="15">
        <v>6</v>
      </c>
      <c r="I122" s="16">
        <f t="shared" si="15"/>
        <v>6120</v>
      </c>
      <c r="J122" s="16">
        <v>247</v>
      </c>
      <c r="K122" s="16">
        <f t="shared" si="16"/>
        <v>1482</v>
      </c>
      <c r="L122" s="16">
        <v>71.65</v>
      </c>
      <c r="M122" s="18">
        <f t="shared" si="17"/>
        <v>429.9</v>
      </c>
      <c r="N122" s="16">
        <f t="shared" si="18"/>
        <v>4208.1</v>
      </c>
      <c r="O122" s="9"/>
    </row>
    <row r="123" s="2" customFormat="1" ht="25" customHeight="1" spans="1:15">
      <c r="A123" s="13"/>
      <c r="B123" s="14" t="s">
        <v>43</v>
      </c>
      <c r="C123" s="8" t="s">
        <v>296</v>
      </c>
      <c r="D123" s="8" t="s">
        <v>301</v>
      </c>
      <c r="E123" s="8" t="s">
        <v>19</v>
      </c>
      <c r="F123" s="15" t="s">
        <v>302</v>
      </c>
      <c r="G123" s="16">
        <v>1020</v>
      </c>
      <c r="H123" s="15">
        <v>6</v>
      </c>
      <c r="I123" s="16">
        <f t="shared" si="15"/>
        <v>6120</v>
      </c>
      <c r="J123" s="16">
        <v>247</v>
      </c>
      <c r="K123" s="16">
        <f t="shared" si="16"/>
        <v>1482</v>
      </c>
      <c r="L123" s="16">
        <v>71.65</v>
      </c>
      <c r="M123" s="18">
        <f t="shared" si="17"/>
        <v>429.9</v>
      </c>
      <c r="N123" s="16">
        <f t="shared" si="18"/>
        <v>4208.1</v>
      </c>
      <c r="O123" s="9"/>
    </row>
    <row r="124" s="2" customFormat="1" ht="25" customHeight="1" spans="1:15">
      <c r="A124" s="13"/>
      <c r="B124" s="14" t="s">
        <v>47</v>
      </c>
      <c r="C124" s="8" t="s">
        <v>296</v>
      </c>
      <c r="D124" s="8" t="s">
        <v>303</v>
      </c>
      <c r="E124" s="8" t="s">
        <v>19</v>
      </c>
      <c r="F124" s="15" t="s">
        <v>304</v>
      </c>
      <c r="G124" s="16">
        <v>1020</v>
      </c>
      <c r="H124" s="15">
        <v>6</v>
      </c>
      <c r="I124" s="16">
        <f t="shared" si="15"/>
        <v>6120</v>
      </c>
      <c r="J124" s="16">
        <v>247</v>
      </c>
      <c r="K124" s="16">
        <f t="shared" si="16"/>
        <v>1482</v>
      </c>
      <c r="L124" s="16">
        <v>71.65</v>
      </c>
      <c r="M124" s="18">
        <f t="shared" si="17"/>
        <v>429.9</v>
      </c>
      <c r="N124" s="16">
        <f t="shared" si="18"/>
        <v>4208.1</v>
      </c>
      <c r="O124" s="9"/>
    </row>
    <row r="125" s="2" customFormat="1" ht="25" customHeight="1" spans="1:15">
      <c r="A125" s="13"/>
      <c r="B125" s="14" t="s">
        <v>50</v>
      </c>
      <c r="C125" s="8" t="s">
        <v>296</v>
      </c>
      <c r="D125" s="8" t="s">
        <v>305</v>
      </c>
      <c r="E125" s="8" t="s">
        <v>306</v>
      </c>
      <c r="F125" s="15" t="s">
        <v>307</v>
      </c>
      <c r="G125" s="16">
        <v>1020</v>
      </c>
      <c r="H125" s="15">
        <v>6</v>
      </c>
      <c r="I125" s="16">
        <f t="shared" si="15"/>
        <v>6120</v>
      </c>
      <c r="J125" s="16">
        <v>247</v>
      </c>
      <c r="K125" s="16">
        <f t="shared" si="16"/>
        <v>1482</v>
      </c>
      <c r="L125" s="16">
        <v>71.65</v>
      </c>
      <c r="M125" s="18">
        <f t="shared" si="17"/>
        <v>429.9</v>
      </c>
      <c r="N125" s="16">
        <f t="shared" si="18"/>
        <v>4208.1</v>
      </c>
      <c r="O125" s="9"/>
    </row>
    <row r="126" s="2" customFormat="1" ht="25" customHeight="1" spans="1:15">
      <c r="A126" s="13"/>
      <c r="B126" s="14" t="s">
        <v>53</v>
      </c>
      <c r="C126" s="8" t="s">
        <v>296</v>
      </c>
      <c r="D126" s="8" t="s">
        <v>308</v>
      </c>
      <c r="E126" s="8" t="s">
        <v>19</v>
      </c>
      <c r="F126" s="15" t="s">
        <v>309</v>
      </c>
      <c r="G126" s="16">
        <v>1020</v>
      </c>
      <c r="H126" s="15">
        <v>6</v>
      </c>
      <c r="I126" s="16">
        <f t="shared" si="15"/>
        <v>6120</v>
      </c>
      <c r="J126" s="16">
        <v>247</v>
      </c>
      <c r="K126" s="16">
        <f t="shared" si="16"/>
        <v>1482</v>
      </c>
      <c r="L126" s="16">
        <v>71.65</v>
      </c>
      <c r="M126" s="18">
        <f t="shared" si="17"/>
        <v>429.9</v>
      </c>
      <c r="N126" s="16">
        <f t="shared" si="18"/>
        <v>4208.1</v>
      </c>
      <c r="O126" s="9"/>
    </row>
    <row r="127" s="2" customFormat="1" ht="25" customHeight="1" spans="1:15">
      <c r="A127" s="13"/>
      <c r="B127" s="14" t="s">
        <v>56</v>
      </c>
      <c r="C127" s="8" t="s">
        <v>296</v>
      </c>
      <c r="D127" s="8" t="s">
        <v>310</v>
      </c>
      <c r="E127" s="8" t="s">
        <v>19</v>
      </c>
      <c r="F127" s="15" t="s">
        <v>26</v>
      </c>
      <c r="G127" s="16">
        <v>1020</v>
      </c>
      <c r="H127" s="15">
        <v>6</v>
      </c>
      <c r="I127" s="16">
        <f t="shared" si="15"/>
        <v>6120</v>
      </c>
      <c r="J127" s="16">
        <v>247</v>
      </c>
      <c r="K127" s="16">
        <f t="shared" si="16"/>
        <v>1482</v>
      </c>
      <c r="L127" s="16">
        <v>71.65</v>
      </c>
      <c r="M127" s="18">
        <f t="shared" si="17"/>
        <v>429.9</v>
      </c>
      <c r="N127" s="16">
        <f t="shared" si="18"/>
        <v>4208.1</v>
      </c>
      <c r="O127" s="9"/>
    </row>
    <row r="128" s="2" customFormat="1" ht="25" customHeight="1" spans="1:15">
      <c r="A128" s="22"/>
      <c r="B128" s="14" t="s">
        <v>59</v>
      </c>
      <c r="C128" s="8" t="s">
        <v>296</v>
      </c>
      <c r="D128" s="8" t="s">
        <v>311</v>
      </c>
      <c r="E128" s="8" t="s">
        <v>19</v>
      </c>
      <c r="F128" s="15" t="s">
        <v>32</v>
      </c>
      <c r="G128" s="16">
        <v>1020</v>
      </c>
      <c r="H128" s="15">
        <v>6</v>
      </c>
      <c r="I128" s="16">
        <f t="shared" si="15"/>
        <v>6120</v>
      </c>
      <c r="J128" s="16">
        <v>247</v>
      </c>
      <c r="K128" s="16">
        <f t="shared" si="16"/>
        <v>1482</v>
      </c>
      <c r="L128" s="16">
        <v>71.65</v>
      </c>
      <c r="M128" s="18">
        <f t="shared" si="17"/>
        <v>429.9</v>
      </c>
      <c r="N128" s="16">
        <f t="shared" si="18"/>
        <v>4208.1</v>
      </c>
      <c r="O128" s="9"/>
    </row>
    <row r="129" s="2" customFormat="1" ht="25" customHeight="1" spans="1:15">
      <c r="A129" s="13"/>
      <c r="B129" s="14" t="s">
        <v>62</v>
      </c>
      <c r="C129" s="8" t="s">
        <v>296</v>
      </c>
      <c r="D129" s="8" t="s">
        <v>312</v>
      </c>
      <c r="E129" s="8" t="s">
        <v>19</v>
      </c>
      <c r="F129" s="15" t="s">
        <v>295</v>
      </c>
      <c r="G129" s="16">
        <v>1020</v>
      </c>
      <c r="H129" s="15">
        <v>6</v>
      </c>
      <c r="I129" s="16">
        <f t="shared" si="15"/>
        <v>6120</v>
      </c>
      <c r="J129" s="16">
        <v>247</v>
      </c>
      <c r="K129" s="16">
        <f t="shared" si="16"/>
        <v>1482</v>
      </c>
      <c r="L129" s="16">
        <v>71.65</v>
      </c>
      <c r="M129" s="18">
        <f t="shared" si="17"/>
        <v>429.9</v>
      </c>
      <c r="N129" s="16">
        <f t="shared" si="18"/>
        <v>4208.1</v>
      </c>
      <c r="O129" s="9"/>
    </row>
    <row r="130" s="2" customFormat="1" ht="25" customHeight="1" spans="1:15">
      <c r="A130" s="13"/>
      <c r="B130" s="14" t="s">
        <v>65</v>
      </c>
      <c r="C130" s="8" t="s">
        <v>296</v>
      </c>
      <c r="D130" s="8" t="s">
        <v>313</v>
      </c>
      <c r="E130" s="8" t="s">
        <v>19</v>
      </c>
      <c r="F130" s="15" t="s">
        <v>314</v>
      </c>
      <c r="G130" s="16">
        <v>1020</v>
      </c>
      <c r="H130" s="15">
        <v>6</v>
      </c>
      <c r="I130" s="16">
        <f t="shared" si="15"/>
        <v>6120</v>
      </c>
      <c r="J130" s="16">
        <v>247</v>
      </c>
      <c r="K130" s="16">
        <f t="shared" si="16"/>
        <v>1482</v>
      </c>
      <c r="L130" s="16">
        <v>71.65</v>
      </c>
      <c r="M130" s="18">
        <f t="shared" si="17"/>
        <v>429.9</v>
      </c>
      <c r="N130" s="16">
        <f t="shared" si="18"/>
        <v>4208.1</v>
      </c>
      <c r="O130" s="9"/>
    </row>
    <row r="131" s="2" customFormat="1" ht="25" customHeight="1" spans="1:15">
      <c r="A131" s="13"/>
      <c r="B131" s="14" t="s">
        <v>68</v>
      </c>
      <c r="C131" s="8" t="s">
        <v>296</v>
      </c>
      <c r="D131" s="8" t="s">
        <v>315</v>
      </c>
      <c r="E131" s="8" t="s">
        <v>19</v>
      </c>
      <c r="F131" s="15" t="s">
        <v>316</v>
      </c>
      <c r="G131" s="16">
        <v>1020</v>
      </c>
      <c r="H131" s="15">
        <v>6</v>
      </c>
      <c r="I131" s="16">
        <f t="shared" si="15"/>
        <v>6120</v>
      </c>
      <c r="J131" s="16">
        <v>247</v>
      </c>
      <c r="K131" s="16">
        <f t="shared" si="16"/>
        <v>1482</v>
      </c>
      <c r="L131" s="16">
        <v>71.65</v>
      </c>
      <c r="M131" s="18">
        <f t="shared" si="17"/>
        <v>429.9</v>
      </c>
      <c r="N131" s="16">
        <f t="shared" si="18"/>
        <v>4208.1</v>
      </c>
      <c r="O131" s="9"/>
    </row>
    <row r="132" s="2" customFormat="1" ht="25" customHeight="1" spans="1:15">
      <c r="A132" s="13"/>
      <c r="B132" s="14" t="s">
        <v>72</v>
      </c>
      <c r="C132" s="9" t="s">
        <v>296</v>
      </c>
      <c r="D132" s="8" t="s">
        <v>317</v>
      </c>
      <c r="E132" s="8" t="s">
        <v>19</v>
      </c>
      <c r="F132" s="15" t="s">
        <v>318</v>
      </c>
      <c r="G132" s="16">
        <v>1020</v>
      </c>
      <c r="H132" s="15">
        <v>6</v>
      </c>
      <c r="I132" s="16">
        <f t="shared" si="15"/>
        <v>6120</v>
      </c>
      <c r="J132" s="16">
        <v>247</v>
      </c>
      <c r="K132" s="16">
        <f t="shared" si="16"/>
        <v>1482</v>
      </c>
      <c r="L132" s="16">
        <v>71.65</v>
      </c>
      <c r="M132" s="18">
        <f t="shared" si="17"/>
        <v>429.9</v>
      </c>
      <c r="N132" s="16">
        <f t="shared" si="18"/>
        <v>4208.1</v>
      </c>
      <c r="O132" s="9"/>
    </row>
    <row r="133" s="2" customFormat="1" ht="25" customHeight="1" spans="1:15">
      <c r="A133" s="13"/>
      <c r="B133" s="14" t="s">
        <v>75</v>
      </c>
      <c r="C133" s="9" t="s">
        <v>296</v>
      </c>
      <c r="D133" s="8" t="s">
        <v>319</v>
      </c>
      <c r="E133" s="8" t="s">
        <v>19</v>
      </c>
      <c r="F133" s="15" t="s">
        <v>26</v>
      </c>
      <c r="G133" s="16">
        <v>1020</v>
      </c>
      <c r="H133" s="15">
        <v>6</v>
      </c>
      <c r="I133" s="16">
        <f t="shared" si="15"/>
        <v>6120</v>
      </c>
      <c r="J133" s="16">
        <v>247</v>
      </c>
      <c r="K133" s="16">
        <f t="shared" si="16"/>
        <v>1482</v>
      </c>
      <c r="L133" s="16">
        <v>71.65</v>
      </c>
      <c r="M133" s="18">
        <f t="shared" si="17"/>
        <v>429.9</v>
      </c>
      <c r="N133" s="16">
        <f t="shared" si="18"/>
        <v>4208.1</v>
      </c>
      <c r="O133" s="9"/>
    </row>
    <row r="134" s="2" customFormat="1" ht="25" customHeight="1" spans="1:15">
      <c r="A134" s="13"/>
      <c r="B134" s="14" t="s">
        <v>79</v>
      </c>
      <c r="C134" s="9" t="s">
        <v>296</v>
      </c>
      <c r="D134" s="8" t="s">
        <v>320</v>
      </c>
      <c r="E134" s="8" t="s">
        <v>19</v>
      </c>
      <c r="F134" s="15" t="s">
        <v>26</v>
      </c>
      <c r="G134" s="16">
        <v>1020</v>
      </c>
      <c r="H134" s="15">
        <v>6</v>
      </c>
      <c r="I134" s="16">
        <f t="shared" si="15"/>
        <v>6120</v>
      </c>
      <c r="J134" s="16">
        <v>247</v>
      </c>
      <c r="K134" s="16">
        <f t="shared" si="16"/>
        <v>1482</v>
      </c>
      <c r="L134" s="16">
        <v>71.65</v>
      </c>
      <c r="M134" s="18">
        <f t="shared" si="17"/>
        <v>429.9</v>
      </c>
      <c r="N134" s="16">
        <f t="shared" si="18"/>
        <v>4208.1</v>
      </c>
      <c r="O134" s="9"/>
    </row>
    <row r="135" s="2" customFormat="1" ht="25" customHeight="1" spans="1:15">
      <c r="A135" s="13"/>
      <c r="B135" s="14" t="s">
        <v>82</v>
      </c>
      <c r="C135" s="9" t="s">
        <v>296</v>
      </c>
      <c r="D135" s="8" t="s">
        <v>321</v>
      </c>
      <c r="E135" s="8" t="s">
        <v>19</v>
      </c>
      <c r="F135" s="15" t="s">
        <v>309</v>
      </c>
      <c r="G135" s="16">
        <v>1020</v>
      </c>
      <c r="H135" s="15">
        <v>6</v>
      </c>
      <c r="I135" s="16">
        <f t="shared" ref="I135:I166" si="20">G:G*H:H</f>
        <v>6120</v>
      </c>
      <c r="J135" s="16">
        <v>247</v>
      </c>
      <c r="K135" s="16">
        <f t="shared" ref="K135:K166" si="21">H:H*J:J</f>
        <v>1482</v>
      </c>
      <c r="L135" s="16">
        <v>71.65</v>
      </c>
      <c r="M135" s="18">
        <f t="shared" ref="M135:M166" si="22">H:H*L:L</f>
        <v>429.9</v>
      </c>
      <c r="N135" s="16">
        <f t="shared" ref="N135:N177" si="23">I135-K135-M135</f>
        <v>4208.1</v>
      </c>
      <c r="O135" s="9"/>
    </row>
    <row r="136" s="2" customFormat="1" ht="25" customHeight="1" spans="1:15">
      <c r="A136" s="13"/>
      <c r="B136" s="14" t="s">
        <v>86</v>
      </c>
      <c r="C136" s="9" t="s">
        <v>296</v>
      </c>
      <c r="D136" s="8" t="s">
        <v>322</v>
      </c>
      <c r="E136" s="8" t="s">
        <v>19</v>
      </c>
      <c r="F136" s="15" t="s">
        <v>323</v>
      </c>
      <c r="G136" s="16">
        <v>1020</v>
      </c>
      <c r="H136" s="15">
        <v>6</v>
      </c>
      <c r="I136" s="16">
        <f t="shared" si="20"/>
        <v>6120</v>
      </c>
      <c r="J136" s="16">
        <v>247</v>
      </c>
      <c r="K136" s="16">
        <f t="shared" si="21"/>
        <v>1482</v>
      </c>
      <c r="L136" s="16">
        <v>71.65</v>
      </c>
      <c r="M136" s="18">
        <f t="shared" si="22"/>
        <v>429.9</v>
      </c>
      <c r="N136" s="16">
        <f t="shared" si="23"/>
        <v>4208.1</v>
      </c>
      <c r="O136" s="27"/>
    </row>
    <row r="137" s="2" customFormat="1" ht="25" customHeight="1" spans="1:15">
      <c r="A137" s="13"/>
      <c r="B137" s="14" t="s">
        <v>89</v>
      </c>
      <c r="C137" s="9" t="s">
        <v>296</v>
      </c>
      <c r="D137" s="8" t="s">
        <v>324</v>
      </c>
      <c r="E137" s="8" t="s">
        <v>19</v>
      </c>
      <c r="F137" s="15" t="s">
        <v>325</v>
      </c>
      <c r="G137" s="16">
        <v>1020</v>
      </c>
      <c r="H137" s="15">
        <v>6</v>
      </c>
      <c r="I137" s="16">
        <f t="shared" si="20"/>
        <v>6120</v>
      </c>
      <c r="J137" s="16">
        <v>247</v>
      </c>
      <c r="K137" s="16">
        <f t="shared" si="21"/>
        <v>1482</v>
      </c>
      <c r="L137" s="16">
        <v>71.65</v>
      </c>
      <c r="M137" s="18">
        <f t="shared" si="22"/>
        <v>429.9</v>
      </c>
      <c r="N137" s="16">
        <f t="shared" si="23"/>
        <v>4208.1</v>
      </c>
      <c r="O137" s="9"/>
    </row>
    <row r="138" s="2" customFormat="1" ht="25" customHeight="1" spans="1:15">
      <c r="A138" s="13"/>
      <c r="B138" s="14" t="s">
        <v>146</v>
      </c>
      <c r="C138" s="9" t="s">
        <v>296</v>
      </c>
      <c r="D138" s="9" t="s">
        <v>326</v>
      </c>
      <c r="E138" s="8" t="s">
        <v>19</v>
      </c>
      <c r="F138" s="15" t="s">
        <v>327</v>
      </c>
      <c r="G138" s="16">
        <v>1020</v>
      </c>
      <c r="H138" s="15">
        <v>6</v>
      </c>
      <c r="I138" s="16">
        <f t="shared" si="20"/>
        <v>6120</v>
      </c>
      <c r="J138" s="16">
        <v>247</v>
      </c>
      <c r="K138" s="16">
        <f t="shared" si="21"/>
        <v>1482</v>
      </c>
      <c r="L138" s="16">
        <v>71.65</v>
      </c>
      <c r="M138" s="18">
        <f t="shared" si="22"/>
        <v>429.9</v>
      </c>
      <c r="N138" s="16">
        <f t="shared" si="23"/>
        <v>4208.1</v>
      </c>
      <c r="O138" s="9"/>
    </row>
    <row r="139" s="2" customFormat="1" ht="25" customHeight="1" spans="1:15">
      <c r="A139" s="13"/>
      <c r="B139" s="14" t="s">
        <v>149</v>
      </c>
      <c r="C139" s="9" t="s">
        <v>296</v>
      </c>
      <c r="D139" s="9" t="s">
        <v>328</v>
      </c>
      <c r="E139" s="8" t="s">
        <v>19</v>
      </c>
      <c r="F139" s="15" t="s">
        <v>329</v>
      </c>
      <c r="G139" s="16">
        <v>1020</v>
      </c>
      <c r="H139" s="15">
        <v>6</v>
      </c>
      <c r="I139" s="16">
        <f t="shared" si="20"/>
        <v>6120</v>
      </c>
      <c r="J139" s="16">
        <v>247</v>
      </c>
      <c r="K139" s="16">
        <f t="shared" si="21"/>
        <v>1482</v>
      </c>
      <c r="L139" s="16">
        <v>71.65</v>
      </c>
      <c r="M139" s="18">
        <f t="shared" si="22"/>
        <v>429.9</v>
      </c>
      <c r="N139" s="16">
        <f t="shared" si="23"/>
        <v>4208.1</v>
      </c>
      <c r="O139" s="9"/>
    </row>
    <row r="140" s="2" customFormat="1" ht="25" customHeight="1" spans="1:15">
      <c r="A140" s="13"/>
      <c r="B140" s="14" t="s">
        <v>151</v>
      </c>
      <c r="C140" s="8" t="s">
        <v>330</v>
      </c>
      <c r="D140" s="8" t="s">
        <v>331</v>
      </c>
      <c r="E140" s="8" t="s">
        <v>19</v>
      </c>
      <c r="F140" s="15" t="s">
        <v>332</v>
      </c>
      <c r="G140" s="16">
        <v>1020</v>
      </c>
      <c r="H140" s="15">
        <v>6</v>
      </c>
      <c r="I140" s="16">
        <f t="shared" si="20"/>
        <v>6120</v>
      </c>
      <c r="J140" s="16">
        <v>247</v>
      </c>
      <c r="K140" s="16">
        <f t="shared" si="21"/>
        <v>1482</v>
      </c>
      <c r="L140" s="16">
        <v>71.65</v>
      </c>
      <c r="M140" s="18">
        <f t="shared" si="22"/>
        <v>429.9</v>
      </c>
      <c r="N140" s="16">
        <f t="shared" si="23"/>
        <v>4208.1</v>
      </c>
      <c r="O140" s="9"/>
    </row>
    <row r="141" s="2" customFormat="1" ht="25" customHeight="1" spans="1:15">
      <c r="A141" s="13"/>
      <c r="B141" s="14" t="s">
        <v>154</v>
      </c>
      <c r="C141" s="8" t="s">
        <v>330</v>
      </c>
      <c r="D141" s="8" t="s">
        <v>333</v>
      </c>
      <c r="E141" s="8" t="s">
        <v>19</v>
      </c>
      <c r="F141" s="15" t="s">
        <v>334</v>
      </c>
      <c r="G141" s="16">
        <v>1020</v>
      </c>
      <c r="H141" s="15">
        <v>6</v>
      </c>
      <c r="I141" s="16">
        <f t="shared" si="20"/>
        <v>6120</v>
      </c>
      <c r="J141" s="16">
        <v>247</v>
      </c>
      <c r="K141" s="16">
        <f t="shared" si="21"/>
        <v>1482</v>
      </c>
      <c r="L141" s="16">
        <v>71.65</v>
      </c>
      <c r="M141" s="18">
        <f t="shared" si="22"/>
        <v>429.9</v>
      </c>
      <c r="N141" s="16">
        <f t="shared" si="23"/>
        <v>4208.1</v>
      </c>
      <c r="O141" s="9"/>
    </row>
    <row r="142" s="2" customFormat="1" ht="25" customHeight="1" spans="1:15">
      <c r="A142" s="13"/>
      <c r="B142" s="14" t="s">
        <v>157</v>
      </c>
      <c r="C142" s="8" t="s">
        <v>330</v>
      </c>
      <c r="D142" s="8" t="s">
        <v>335</v>
      </c>
      <c r="E142" s="8" t="s">
        <v>19</v>
      </c>
      <c r="F142" s="15" t="s">
        <v>20</v>
      </c>
      <c r="G142" s="16">
        <v>1020</v>
      </c>
      <c r="H142" s="15">
        <v>6</v>
      </c>
      <c r="I142" s="16">
        <f t="shared" si="20"/>
        <v>6120</v>
      </c>
      <c r="J142" s="16">
        <v>247</v>
      </c>
      <c r="K142" s="16">
        <f t="shared" si="21"/>
        <v>1482</v>
      </c>
      <c r="L142" s="16">
        <v>71.65</v>
      </c>
      <c r="M142" s="18">
        <f t="shared" si="22"/>
        <v>429.9</v>
      </c>
      <c r="N142" s="16">
        <f t="shared" si="23"/>
        <v>4208.1</v>
      </c>
      <c r="O142" s="9"/>
    </row>
    <row r="143" s="2" customFormat="1" ht="25" customHeight="1" spans="1:15">
      <c r="A143" s="13"/>
      <c r="B143" s="14" t="s">
        <v>160</v>
      </c>
      <c r="C143" s="8" t="s">
        <v>330</v>
      </c>
      <c r="D143" s="8" t="s">
        <v>336</v>
      </c>
      <c r="E143" s="8" t="s">
        <v>19</v>
      </c>
      <c r="F143" s="15" t="s">
        <v>318</v>
      </c>
      <c r="G143" s="16">
        <v>1020</v>
      </c>
      <c r="H143" s="15">
        <v>6</v>
      </c>
      <c r="I143" s="16">
        <f t="shared" si="20"/>
        <v>6120</v>
      </c>
      <c r="J143" s="16">
        <v>247</v>
      </c>
      <c r="K143" s="16">
        <f t="shared" si="21"/>
        <v>1482</v>
      </c>
      <c r="L143" s="16">
        <v>71.65</v>
      </c>
      <c r="M143" s="18">
        <f t="shared" si="22"/>
        <v>429.9</v>
      </c>
      <c r="N143" s="16">
        <f t="shared" si="23"/>
        <v>4208.1</v>
      </c>
      <c r="O143" s="9"/>
    </row>
    <row r="144" s="2" customFormat="1" ht="25" customHeight="1" spans="1:15">
      <c r="A144" s="13"/>
      <c r="B144" s="14" t="s">
        <v>163</v>
      </c>
      <c r="C144" s="8" t="s">
        <v>330</v>
      </c>
      <c r="D144" s="8" t="s">
        <v>337</v>
      </c>
      <c r="E144" s="8" t="s">
        <v>19</v>
      </c>
      <c r="F144" s="15" t="s">
        <v>338</v>
      </c>
      <c r="G144" s="16">
        <v>1020</v>
      </c>
      <c r="H144" s="15">
        <v>6</v>
      </c>
      <c r="I144" s="16">
        <f t="shared" si="20"/>
        <v>6120</v>
      </c>
      <c r="J144" s="16">
        <v>247</v>
      </c>
      <c r="K144" s="16">
        <f t="shared" si="21"/>
        <v>1482</v>
      </c>
      <c r="L144" s="16">
        <v>71.65</v>
      </c>
      <c r="M144" s="18">
        <f t="shared" si="22"/>
        <v>429.9</v>
      </c>
      <c r="N144" s="16">
        <f t="shared" si="23"/>
        <v>4208.1</v>
      </c>
      <c r="O144" s="9"/>
    </row>
    <row r="145" s="2" customFormat="1" ht="25" customHeight="1" spans="1:15">
      <c r="A145" s="13"/>
      <c r="B145" s="14" t="s">
        <v>166</v>
      </c>
      <c r="C145" s="8" t="s">
        <v>330</v>
      </c>
      <c r="D145" s="8" t="s">
        <v>339</v>
      </c>
      <c r="E145" s="8" t="s">
        <v>19</v>
      </c>
      <c r="F145" s="15" t="s">
        <v>340</v>
      </c>
      <c r="G145" s="16">
        <v>1020</v>
      </c>
      <c r="H145" s="15">
        <v>6</v>
      </c>
      <c r="I145" s="16">
        <f t="shared" si="20"/>
        <v>6120</v>
      </c>
      <c r="J145" s="16">
        <v>247</v>
      </c>
      <c r="K145" s="16">
        <f t="shared" si="21"/>
        <v>1482</v>
      </c>
      <c r="L145" s="16">
        <v>71.65</v>
      </c>
      <c r="M145" s="18">
        <f t="shared" si="22"/>
        <v>429.9</v>
      </c>
      <c r="N145" s="16">
        <f t="shared" si="23"/>
        <v>4208.1</v>
      </c>
      <c r="O145" s="9"/>
    </row>
    <row r="146" s="2" customFormat="1" ht="25" customHeight="1" spans="1:15">
      <c r="A146" s="13"/>
      <c r="B146" s="14" t="s">
        <v>169</v>
      </c>
      <c r="C146" s="8" t="s">
        <v>330</v>
      </c>
      <c r="D146" s="9" t="s">
        <v>341</v>
      </c>
      <c r="E146" s="8" t="s">
        <v>19</v>
      </c>
      <c r="F146" s="15" t="s">
        <v>327</v>
      </c>
      <c r="G146" s="16">
        <v>1020</v>
      </c>
      <c r="H146" s="15">
        <v>6</v>
      </c>
      <c r="I146" s="16">
        <f t="shared" si="20"/>
        <v>6120</v>
      </c>
      <c r="J146" s="16">
        <v>247</v>
      </c>
      <c r="K146" s="16">
        <f t="shared" si="21"/>
        <v>1482</v>
      </c>
      <c r="L146" s="16">
        <v>71.65</v>
      </c>
      <c r="M146" s="18">
        <f t="shared" si="22"/>
        <v>429.9</v>
      </c>
      <c r="N146" s="16">
        <f t="shared" si="23"/>
        <v>4208.1</v>
      </c>
      <c r="O146" s="9"/>
    </row>
    <row r="147" s="2" customFormat="1" ht="25" customHeight="1" spans="1:15">
      <c r="A147" s="13"/>
      <c r="B147" s="14" t="s">
        <v>171</v>
      </c>
      <c r="C147" s="8" t="s">
        <v>330</v>
      </c>
      <c r="D147" s="9" t="s">
        <v>342</v>
      </c>
      <c r="E147" s="8" t="s">
        <v>19</v>
      </c>
      <c r="F147" s="15" t="s">
        <v>32</v>
      </c>
      <c r="G147" s="16">
        <v>1020</v>
      </c>
      <c r="H147" s="15">
        <v>6</v>
      </c>
      <c r="I147" s="16">
        <f t="shared" si="20"/>
        <v>6120</v>
      </c>
      <c r="J147" s="16">
        <v>247</v>
      </c>
      <c r="K147" s="16">
        <f t="shared" si="21"/>
        <v>1482</v>
      </c>
      <c r="L147" s="16">
        <v>71.65</v>
      </c>
      <c r="M147" s="18">
        <f t="shared" si="22"/>
        <v>429.9</v>
      </c>
      <c r="N147" s="16">
        <f t="shared" si="23"/>
        <v>4208.1</v>
      </c>
      <c r="O147" s="9"/>
    </row>
    <row r="148" s="2" customFormat="1" ht="25" customHeight="1" spans="1:15">
      <c r="A148" s="13"/>
      <c r="B148" s="14" t="s">
        <v>175</v>
      </c>
      <c r="C148" s="8" t="s">
        <v>330</v>
      </c>
      <c r="D148" s="8" t="s">
        <v>343</v>
      </c>
      <c r="E148" s="8" t="s">
        <v>19</v>
      </c>
      <c r="F148" s="15" t="s">
        <v>32</v>
      </c>
      <c r="G148" s="16">
        <v>1020</v>
      </c>
      <c r="H148" s="15">
        <v>6</v>
      </c>
      <c r="I148" s="16">
        <f t="shared" si="20"/>
        <v>6120</v>
      </c>
      <c r="J148" s="16">
        <v>247</v>
      </c>
      <c r="K148" s="16">
        <f t="shared" si="21"/>
        <v>1482</v>
      </c>
      <c r="L148" s="16">
        <v>71.65</v>
      </c>
      <c r="M148" s="18">
        <f t="shared" si="22"/>
        <v>429.9</v>
      </c>
      <c r="N148" s="16">
        <f t="shared" si="23"/>
        <v>4208.1</v>
      </c>
      <c r="O148" s="9"/>
    </row>
    <row r="149" s="2" customFormat="1" ht="25" customHeight="1" spans="1:15">
      <c r="A149" s="13"/>
      <c r="B149" s="14" t="s">
        <v>179</v>
      </c>
      <c r="C149" s="8" t="s">
        <v>330</v>
      </c>
      <c r="D149" s="8" t="s">
        <v>344</v>
      </c>
      <c r="E149" s="8" t="s">
        <v>19</v>
      </c>
      <c r="F149" s="15" t="s">
        <v>323</v>
      </c>
      <c r="G149" s="16">
        <v>1020</v>
      </c>
      <c r="H149" s="15">
        <v>6</v>
      </c>
      <c r="I149" s="16">
        <f t="shared" si="20"/>
        <v>6120</v>
      </c>
      <c r="J149" s="16">
        <v>0</v>
      </c>
      <c r="K149" s="16">
        <v>0</v>
      </c>
      <c r="L149" s="16">
        <v>0</v>
      </c>
      <c r="M149" s="18">
        <v>0</v>
      </c>
      <c r="N149" s="16">
        <f t="shared" si="23"/>
        <v>6120</v>
      </c>
      <c r="O149" s="9"/>
    </row>
    <row r="150" s="2" customFormat="1" ht="25" customHeight="1" spans="1:15">
      <c r="A150" s="13"/>
      <c r="B150" s="14" t="s">
        <v>183</v>
      </c>
      <c r="C150" s="8" t="s">
        <v>330</v>
      </c>
      <c r="D150" s="9" t="s">
        <v>345</v>
      </c>
      <c r="E150" s="8" t="s">
        <v>19</v>
      </c>
      <c r="F150" s="15" t="s">
        <v>346</v>
      </c>
      <c r="G150" s="16">
        <v>1020</v>
      </c>
      <c r="H150" s="15">
        <v>6</v>
      </c>
      <c r="I150" s="16">
        <f t="shared" si="20"/>
        <v>6120</v>
      </c>
      <c r="J150" s="16">
        <v>247</v>
      </c>
      <c r="K150" s="16">
        <f t="shared" si="21"/>
        <v>1482</v>
      </c>
      <c r="L150" s="16">
        <v>71.65</v>
      </c>
      <c r="M150" s="18">
        <f t="shared" si="22"/>
        <v>429.9</v>
      </c>
      <c r="N150" s="16">
        <f t="shared" si="23"/>
        <v>4208.1</v>
      </c>
      <c r="O150" s="9"/>
    </row>
    <row r="151" s="2" customFormat="1" ht="25" customHeight="1" spans="1:15">
      <c r="A151" s="13"/>
      <c r="B151" s="14" t="s">
        <v>186</v>
      </c>
      <c r="C151" s="8" t="s">
        <v>330</v>
      </c>
      <c r="D151" s="9" t="s">
        <v>347</v>
      </c>
      <c r="E151" s="8" t="s">
        <v>19</v>
      </c>
      <c r="F151" s="15" t="s">
        <v>148</v>
      </c>
      <c r="G151" s="16">
        <v>1020</v>
      </c>
      <c r="H151" s="15">
        <v>6</v>
      </c>
      <c r="I151" s="16">
        <f t="shared" si="20"/>
        <v>6120</v>
      </c>
      <c r="J151" s="16">
        <v>247</v>
      </c>
      <c r="K151" s="16">
        <f t="shared" si="21"/>
        <v>1482</v>
      </c>
      <c r="L151" s="16">
        <v>71.65</v>
      </c>
      <c r="M151" s="18">
        <f t="shared" si="22"/>
        <v>429.9</v>
      </c>
      <c r="N151" s="16">
        <f t="shared" si="23"/>
        <v>4208.1</v>
      </c>
      <c r="O151" s="9"/>
    </row>
    <row r="152" s="2" customFormat="1" ht="25" customHeight="1" spans="1:15">
      <c r="A152" s="13"/>
      <c r="B152" s="14" t="s">
        <v>190</v>
      </c>
      <c r="C152" s="8" t="s">
        <v>330</v>
      </c>
      <c r="D152" s="8" t="s">
        <v>348</v>
      </c>
      <c r="E152" s="8" t="s">
        <v>19</v>
      </c>
      <c r="F152" s="15" t="s">
        <v>111</v>
      </c>
      <c r="G152" s="16">
        <v>1020</v>
      </c>
      <c r="H152" s="15">
        <v>6</v>
      </c>
      <c r="I152" s="16">
        <f t="shared" si="20"/>
        <v>6120</v>
      </c>
      <c r="J152" s="16">
        <v>247</v>
      </c>
      <c r="K152" s="16">
        <f t="shared" si="21"/>
        <v>1482</v>
      </c>
      <c r="L152" s="16">
        <v>71.65</v>
      </c>
      <c r="M152" s="18">
        <f t="shared" si="22"/>
        <v>429.9</v>
      </c>
      <c r="N152" s="16">
        <f t="shared" si="23"/>
        <v>4208.1</v>
      </c>
      <c r="O152" s="9"/>
    </row>
    <row r="153" s="2" customFormat="1" ht="25" customHeight="1" spans="1:15">
      <c r="A153" s="13"/>
      <c r="B153" s="14" t="s">
        <v>272</v>
      </c>
      <c r="C153" s="8" t="s">
        <v>330</v>
      </c>
      <c r="D153" s="8" t="s">
        <v>349</v>
      </c>
      <c r="E153" s="8" t="s">
        <v>19</v>
      </c>
      <c r="F153" s="15" t="s">
        <v>350</v>
      </c>
      <c r="G153" s="16">
        <v>1020</v>
      </c>
      <c r="H153" s="15">
        <v>6</v>
      </c>
      <c r="I153" s="16">
        <f t="shared" si="20"/>
        <v>6120</v>
      </c>
      <c r="J153" s="16">
        <v>247</v>
      </c>
      <c r="K153" s="16">
        <f t="shared" si="21"/>
        <v>1482</v>
      </c>
      <c r="L153" s="16">
        <v>71.65</v>
      </c>
      <c r="M153" s="18">
        <f t="shared" si="22"/>
        <v>429.9</v>
      </c>
      <c r="N153" s="16">
        <f t="shared" si="23"/>
        <v>4208.1</v>
      </c>
      <c r="O153" s="9"/>
    </row>
    <row r="154" s="2" customFormat="1" ht="25" customHeight="1" spans="1:15">
      <c r="A154" s="13"/>
      <c r="B154" s="14" t="s">
        <v>276</v>
      </c>
      <c r="C154" s="8" t="s">
        <v>330</v>
      </c>
      <c r="D154" s="8" t="s">
        <v>351</v>
      </c>
      <c r="E154" s="8" t="s">
        <v>19</v>
      </c>
      <c r="F154" s="15" t="s">
        <v>352</v>
      </c>
      <c r="G154" s="16">
        <v>1020</v>
      </c>
      <c r="H154" s="15">
        <v>6</v>
      </c>
      <c r="I154" s="16">
        <f t="shared" si="20"/>
        <v>6120</v>
      </c>
      <c r="J154" s="16">
        <v>247</v>
      </c>
      <c r="K154" s="16">
        <f t="shared" si="21"/>
        <v>1482</v>
      </c>
      <c r="L154" s="16">
        <v>71.65</v>
      </c>
      <c r="M154" s="18">
        <f t="shared" si="22"/>
        <v>429.9</v>
      </c>
      <c r="N154" s="16">
        <f t="shared" si="23"/>
        <v>4208.1</v>
      </c>
      <c r="O154" s="9"/>
    </row>
    <row r="155" s="2" customFormat="1" ht="25" customHeight="1" spans="1:15">
      <c r="A155" s="13"/>
      <c r="B155" s="8"/>
      <c r="C155" s="8" t="s">
        <v>193</v>
      </c>
      <c r="D155" s="8"/>
      <c r="E155" s="8"/>
      <c r="F155" s="15"/>
      <c r="G155" s="16"/>
      <c r="H155" s="15">
        <f t="shared" ref="H155:N155" si="24">SUM(H115:H154)</f>
        <v>232</v>
      </c>
      <c r="I155" s="16">
        <f t="shared" si="24"/>
        <v>236640</v>
      </c>
      <c r="J155" s="16">
        <f t="shared" si="24"/>
        <v>9633</v>
      </c>
      <c r="K155" s="16">
        <f t="shared" si="24"/>
        <v>55822</v>
      </c>
      <c r="L155" s="16">
        <f t="shared" si="24"/>
        <v>2794.35</v>
      </c>
      <c r="M155" s="16">
        <f t="shared" si="24"/>
        <v>16192.9</v>
      </c>
      <c r="N155" s="16">
        <f t="shared" si="23"/>
        <v>164625.1</v>
      </c>
      <c r="O155" s="23"/>
    </row>
    <row r="156" s="2" customFormat="1" ht="25" customHeight="1" spans="1:15">
      <c r="A156" s="13"/>
      <c r="B156" s="8"/>
      <c r="C156" s="8"/>
      <c r="D156" s="8"/>
      <c r="E156" s="8"/>
      <c r="F156" s="15"/>
      <c r="G156" s="16"/>
      <c r="H156" s="15"/>
      <c r="I156" s="16"/>
      <c r="J156" s="16"/>
      <c r="K156" s="16"/>
      <c r="L156" s="16"/>
      <c r="M156" s="18"/>
      <c r="N156" s="16"/>
      <c r="O156" s="9"/>
    </row>
    <row r="157" s="2" customFormat="1" ht="25" customHeight="1" spans="1:15">
      <c r="A157" s="24" t="s">
        <v>353</v>
      </c>
      <c r="B157" s="14" t="s">
        <v>16</v>
      </c>
      <c r="C157" s="8" t="s">
        <v>354</v>
      </c>
      <c r="D157" s="8" t="s">
        <v>355</v>
      </c>
      <c r="E157" s="8" t="s">
        <v>19</v>
      </c>
      <c r="F157" s="15" t="s">
        <v>356</v>
      </c>
      <c r="G157" s="16">
        <v>1020</v>
      </c>
      <c r="H157" s="15">
        <v>6</v>
      </c>
      <c r="I157" s="16">
        <f t="shared" si="20"/>
        <v>6120</v>
      </c>
      <c r="J157" s="16">
        <v>247</v>
      </c>
      <c r="K157" s="16">
        <f t="shared" si="21"/>
        <v>1482</v>
      </c>
      <c r="L157" s="16">
        <v>71.65</v>
      </c>
      <c r="M157" s="18">
        <f t="shared" si="22"/>
        <v>429.9</v>
      </c>
      <c r="N157" s="16">
        <f t="shared" si="23"/>
        <v>4208.1</v>
      </c>
      <c r="O157" s="9"/>
    </row>
    <row r="158" s="2" customFormat="1" ht="25" customHeight="1" spans="1:15">
      <c r="A158" s="25"/>
      <c r="B158" s="14" t="s">
        <v>21</v>
      </c>
      <c r="C158" s="8" t="s">
        <v>354</v>
      </c>
      <c r="D158" s="8" t="s">
        <v>357</v>
      </c>
      <c r="E158" s="8" t="s">
        <v>19</v>
      </c>
      <c r="F158" s="15" t="s">
        <v>239</v>
      </c>
      <c r="G158" s="16">
        <v>1020</v>
      </c>
      <c r="H158" s="15">
        <v>6</v>
      </c>
      <c r="I158" s="16">
        <f t="shared" si="20"/>
        <v>6120</v>
      </c>
      <c r="J158" s="16">
        <v>247</v>
      </c>
      <c r="K158" s="16">
        <f t="shared" si="21"/>
        <v>1482</v>
      </c>
      <c r="L158" s="16">
        <v>71.65</v>
      </c>
      <c r="M158" s="18">
        <f t="shared" si="22"/>
        <v>429.9</v>
      </c>
      <c r="N158" s="16">
        <f t="shared" si="23"/>
        <v>4208.1</v>
      </c>
      <c r="O158" s="9"/>
    </row>
    <row r="159" s="2" customFormat="1" ht="25" customHeight="1" spans="1:15">
      <c r="A159" s="25"/>
      <c r="B159" s="14" t="s">
        <v>24</v>
      </c>
      <c r="C159" s="8" t="s">
        <v>354</v>
      </c>
      <c r="D159" s="8" t="s">
        <v>358</v>
      </c>
      <c r="E159" s="8" t="s">
        <v>19</v>
      </c>
      <c r="F159" s="15" t="s">
        <v>359</v>
      </c>
      <c r="G159" s="16">
        <v>1020</v>
      </c>
      <c r="H159" s="15">
        <v>4</v>
      </c>
      <c r="I159" s="16">
        <f t="shared" si="20"/>
        <v>4080</v>
      </c>
      <c r="J159" s="16">
        <v>247</v>
      </c>
      <c r="K159" s="16">
        <f t="shared" si="21"/>
        <v>988</v>
      </c>
      <c r="L159" s="16">
        <v>71.65</v>
      </c>
      <c r="M159" s="18">
        <f t="shared" si="22"/>
        <v>286.6</v>
      </c>
      <c r="N159" s="16">
        <f t="shared" si="23"/>
        <v>2805.4</v>
      </c>
      <c r="O159" s="9"/>
    </row>
    <row r="160" s="2" customFormat="1" ht="25" customHeight="1" spans="1:15">
      <c r="A160" s="25"/>
      <c r="B160" s="14" t="s">
        <v>27</v>
      </c>
      <c r="C160" s="8" t="s">
        <v>354</v>
      </c>
      <c r="D160" s="8" t="s">
        <v>360</v>
      </c>
      <c r="E160" s="8" t="s">
        <v>19</v>
      </c>
      <c r="F160" s="15" t="s">
        <v>203</v>
      </c>
      <c r="G160" s="16">
        <v>1020</v>
      </c>
      <c r="H160" s="15">
        <v>6</v>
      </c>
      <c r="I160" s="16">
        <f t="shared" si="20"/>
        <v>6120</v>
      </c>
      <c r="J160" s="16">
        <v>247</v>
      </c>
      <c r="K160" s="16">
        <f t="shared" si="21"/>
        <v>1482</v>
      </c>
      <c r="L160" s="16">
        <v>71.65</v>
      </c>
      <c r="M160" s="18">
        <f t="shared" si="22"/>
        <v>429.9</v>
      </c>
      <c r="N160" s="16">
        <f t="shared" si="23"/>
        <v>4208.1</v>
      </c>
      <c r="O160" s="9"/>
    </row>
    <row r="161" s="2" customFormat="1" ht="25" customHeight="1" spans="1:15">
      <c r="A161" s="25"/>
      <c r="B161" s="14" t="s">
        <v>30</v>
      </c>
      <c r="C161" s="9" t="s">
        <v>354</v>
      </c>
      <c r="D161" s="9" t="s">
        <v>361</v>
      </c>
      <c r="E161" s="9" t="s">
        <v>19</v>
      </c>
      <c r="F161" s="15" t="s">
        <v>362</v>
      </c>
      <c r="G161" s="16">
        <v>1020</v>
      </c>
      <c r="H161" s="15">
        <v>6</v>
      </c>
      <c r="I161" s="16">
        <f t="shared" si="20"/>
        <v>6120</v>
      </c>
      <c r="J161" s="16">
        <v>247</v>
      </c>
      <c r="K161" s="16">
        <f t="shared" si="21"/>
        <v>1482</v>
      </c>
      <c r="L161" s="16">
        <v>71.65</v>
      </c>
      <c r="M161" s="18">
        <f t="shared" si="22"/>
        <v>429.9</v>
      </c>
      <c r="N161" s="16">
        <f t="shared" si="23"/>
        <v>4208.1</v>
      </c>
      <c r="O161" s="9"/>
    </row>
    <row r="162" s="2" customFormat="1" ht="25" customHeight="1" spans="1:15">
      <c r="A162" s="25"/>
      <c r="B162" s="14" t="s">
        <v>33</v>
      </c>
      <c r="C162" s="9" t="s">
        <v>354</v>
      </c>
      <c r="D162" s="9" t="s">
        <v>363</v>
      </c>
      <c r="E162" s="8" t="s">
        <v>19</v>
      </c>
      <c r="F162" s="15" t="s">
        <v>364</v>
      </c>
      <c r="G162" s="16">
        <v>1020</v>
      </c>
      <c r="H162" s="15">
        <v>6</v>
      </c>
      <c r="I162" s="16">
        <f t="shared" si="20"/>
        <v>6120</v>
      </c>
      <c r="J162" s="16">
        <v>247</v>
      </c>
      <c r="K162" s="16">
        <f t="shared" si="21"/>
        <v>1482</v>
      </c>
      <c r="L162" s="16">
        <v>71.65</v>
      </c>
      <c r="M162" s="18">
        <f t="shared" si="22"/>
        <v>429.9</v>
      </c>
      <c r="N162" s="16">
        <f t="shared" si="23"/>
        <v>4208.1</v>
      </c>
      <c r="O162" s="9"/>
    </row>
    <row r="163" s="2" customFormat="1" ht="25" customHeight="1" spans="1:15">
      <c r="A163" s="25"/>
      <c r="B163" s="14" t="s">
        <v>36</v>
      </c>
      <c r="C163" s="8" t="s">
        <v>365</v>
      </c>
      <c r="D163" s="8" t="s">
        <v>366</v>
      </c>
      <c r="E163" s="8" t="s">
        <v>19</v>
      </c>
      <c r="F163" s="15" t="s">
        <v>239</v>
      </c>
      <c r="G163" s="16">
        <v>1020</v>
      </c>
      <c r="H163" s="15">
        <v>6</v>
      </c>
      <c r="I163" s="16">
        <f t="shared" si="20"/>
        <v>6120</v>
      </c>
      <c r="J163" s="16">
        <v>247</v>
      </c>
      <c r="K163" s="16">
        <f t="shared" si="21"/>
        <v>1482</v>
      </c>
      <c r="L163" s="16">
        <v>71.65</v>
      </c>
      <c r="M163" s="18">
        <f t="shared" si="22"/>
        <v>429.9</v>
      </c>
      <c r="N163" s="16">
        <f t="shared" si="23"/>
        <v>4208.1</v>
      </c>
      <c r="O163" s="9"/>
    </row>
    <row r="164" s="2" customFormat="1" ht="25" customHeight="1" spans="1:15">
      <c r="A164" s="25"/>
      <c r="B164" s="14" t="s">
        <v>39</v>
      </c>
      <c r="C164" s="9" t="s">
        <v>365</v>
      </c>
      <c r="D164" s="9" t="s">
        <v>367</v>
      </c>
      <c r="E164" s="9" t="s">
        <v>19</v>
      </c>
      <c r="F164" s="15" t="s">
        <v>368</v>
      </c>
      <c r="G164" s="16">
        <v>1020</v>
      </c>
      <c r="H164" s="15">
        <v>6</v>
      </c>
      <c r="I164" s="16">
        <f t="shared" si="20"/>
        <v>6120</v>
      </c>
      <c r="J164" s="16">
        <v>247</v>
      </c>
      <c r="K164" s="16">
        <f t="shared" si="21"/>
        <v>1482</v>
      </c>
      <c r="L164" s="16">
        <v>71.65</v>
      </c>
      <c r="M164" s="18">
        <f t="shared" si="22"/>
        <v>429.9</v>
      </c>
      <c r="N164" s="16">
        <f t="shared" si="23"/>
        <v>4208.1</v>
      </c>
      <c r="O164" s="9"/>
    </row>
    <row r="165" s="2" customFormat="1" ht="25" customHeight="1" spans="1:15">
      <c r="A165" s="25"/>
      <c r="B165" s="14" t="s">
        <v>43</v>
      </c>
      <c r="C165" s="9" t="s">
        <v>365</v>
      </c>
      <c r="D165" s="9" t="s">
        <v>369</v>
      </c>
      <c r="E165" s="9" t="s">
        <v>19</v>
      </c>
      <c r="F165" s="15" t="s">
        <v>74</v>
      </c>
      <c r="G165" s="16">
        <v>1020</v>
      </c>
      <c r="H165" s="15">
        <v>6</v>
      </c>
      <c r="I165" s="16">
        <f t="shared" si="20"/>
        <v>6120</v>
      </c>
      <c r="J165" s="16">
        <v>247</v>
      </c>
      <c r="K165" s="16">
        <f t="shared" si="21"/>
        <v>1482</v>
      </c>
      <c r="L165" s="16">
        <v>71.65</v>
      </c>
      <c r="M165" s="18">
        <f t="shared" si="22"/>
        <v>429.9</v>
      </c>
      <c r="N165" s="16">
        <f t="shared" si="23"/>
        <v>4208.1</v>
      </c>
      <c r="O165" s="9"/>
    </row>
    <row r="166" s="2" customFormat="1" ht="25" customHeight="1" spans="1:15">
      <c r="A166" s="25"/>
      <c r="B166" s="14" t="s">
        <v>47</v>
      </c>
      <c r="C166" s="9" t="s">
        <v>365</v>
      </c>
      <c r="D166" s="9" t="s">
        <v>370</v>
      </c>
      <c r="E166" s="9" t="s">
        <v>19</v>
      </c>
      <c r="F166" s="15" t="s">
        <v>371</v>
      </c>
      <c r="G166" s="16">
        <v>1020</v>
      </c>
      <c r="H166" s="15">
        <v>6</v>
      </c>
      <c r="I166" s="16">
        <f t="shared" si="20"/>
        <v>6120</v>
      </c>
      <c r="J166" s="16">
        <v>247</v>
      </c>
      <c r="K166" s="16">
        <f t="shared" si="21"/>
        <v>1482</v>
      </c>
      <c r="L166" s="16">
        <v>71.65</v>
      </c>
      <c r="M166" s="18">
        <f t="shared" si="22"/>
        <v>429.9</v>
      </c>
      <c r="N166" s="16">
        <f t="shared" si="23"/>
        <v>4208.1</v>
      </c>
      <c r="O166" s="9"/>
    </row>
    <row r="167" s="2" customFormat="1" ht="25" customHeight="1" spans="1:15">
      <c r="A167" s="25"/>
      <c r="B167" s="14" t="s">
        <v>50</v>
      </c>
      <c r="C167" s="9" t="s">
        <v>372</v>
      </c>
      <c r="D167" s="8" t="s">
        <v>373</v>
      </c>
      <c r="E167" s="8" t="s">
        <v>19</v>
      </c>
      <c r="F167" s="15" t="s">
        <v>374</v>
      </c>
      <c r="G167" s="16">
        <v>1020</v>
      </c>
      <c r="H167" s="15">
        <v>6</v>
      </c>
      <c r="I167" s="16">
        <f>G:G*H:H</f>
        <v>6120</v>
      </c>
      <c r="J167" s="16">
        <v>0</v>
      </c>
      <c r="K167" s="16">
        <v>0</v>
      </c>
      <c r="L167" s="16">
        <v>0</v>
      </c>
      <c r="M167" s="18">
        <v>0</v>
      </c>
      <c r="N167" s="16">
        <f t="shared" si="23"/>
        <v>6120</v>
      </c>
      <c r="O167" s="9"/>
    </row>
    <row r="168" s="2" customFormat="1" ht="25" customHeight="1" spans="1:15">
      <c r="A168" s="25"/>
      <c r="B168" s="14" t="s">
        <v>53</v>
      </c>
      <c r="C168" s="9" t="s">
        <v>372</v>
      </c>
      <c r="D168" s="8" t="s">
        <v>375</v>
      </c>
      <c r="E168" s="8" t="s">
        <v>19</v>
      </c>
      <c r="F168" s="15" t="s">
        <v>371</v>
      </c>
      <c r="G168" s="16">
        <v>1020</v>
      </c>
      <c r="H168" s="15">
        <v>6</v>
      </c>
      <c r="I168" s="16">
        <f>G:G*H:H</f>
        <v>6120</v>
      </c>
      <c r="J168" s="16">
        <v>247</v>
      </c>
      <c r="K168" s="16">
        <f>H:H*J:J</f>
        <v>1482</v>
      </c>
      <c r="L168" s="16">
        <v>71.65</v>
      </c>
      <c r="M168" s="18">
        <f>H:H*L:L</f>
        <v>429.9</v>
      </c>
      <c r="N168" s="16">
        <f t="shared" si="23"/>
        <v>4208.1</v>
      </c>
      <c r="O168" s="9"/>
    </row>
    <row r="169" s="2" customFormat="1" ht="25" customHeight="1" spans="1:15">
      <c r="A169" s="25"/>
      <c r="B169" s="14" t="s">
        <v>56</v>
      </c>
      <c r="C169" s="9" t="s">
        <v>372</v>
      </c>
      <c r="D169" s="9" t="s">
        <v>376</v>
      </c>
      <c r="E169" s="8" t="s">
        <v>19</v>
      </c>
      <c r="F169" s="15" t="s">
        <v>239</v>
      </c>
      <c r="G169" s="16">
        <v>1020</v>
      </c>
      <c r="H169" s="15">
        <v>6</v>
      </c>
      <c r="I169" s="16">
        <f>G:G*H:H</f>
        <v>6120</v>
      </c>
      <c r="J169" s="16">
        <v>247</v>
      </c>
      <c r="K169" s="16">
        <f>H:H*J:J</f>
        <v>1482</v>
      </c>
      <c r="L169" s="16">
        <v>71.65</v>
      </c>
      <c r="M169" s="18">
        <f>H:H*L:L</f>
        <v>429.9</v>
      </c>
      <c r="N169" s="16">
        <f t="shared" si="23"/>
        <v>4208.1</v>
      </c>
      <c r="O169" s="9"/>
    </row>
    <row r="170" s="2" customFormat="1" ht="25" customHeight="1" spans="1:15">
      <c r="A170" s="25"/>
      <c r="B170" s="14" t="s">
        <v>59</v>
      </c>
      <c r="C170" s="9" t="s">
        <v>372</v>
      </c>
      <c r="D170" s="9" t="s">
        <v>377</v>
      </c>
      <c r="E170" s="9" t="s">
        <v>19</v>
      </c>
      <c r="F170" s="15" t="s">
        <v>378</v>
      </c>
      <c r="G170" s="16">
        <v>1020</v>
      </c>
      <c r="H170" s="15">
        <v>6</v>
      </c>
      <c r="I170" s="16">
        <f>G:G*H:H</f>
        <v>6120</v>
      </c>
      <c r="J170" s="16">
        <v>247</v>
      </c>
      <c r="K170" s="16">
        <f>H:H*J:J</f>
        <v>1482</v>
      </c>
      <c r="L170" s="16">
        <v>71.65</v>
      </c>
      <c r="M170" s="18">
        <f>H:H*L:L</f>
        <v>429.9</v>
      </c>
      <c r="N170" s="16">
        <f t="shared" si="23"/>
        <v>4208.1</v>
      </c>
      <c r="O170" s="9"/>
    </row>
    <row r="171" s="2" customFormat="1" ht="25" customHeight="1" spans="1:15">
      <c r="A171" s="25"/>
      <c r="B171" s="14" t="s">
        <v>62</v>
      </c>
      <c r="C171" s="9" t="s">
        <v>372</v>
      </c>
      <c r="D171" s="9" t="s">
        <v>379</v>
      </c>
      <c r="E171" s="9" t="s">
        <v>19</v>
      </c>
      <c r="F171" s="15" t="s">
        <v>380</v>
      </c>
      <c r="G171" s="16">
        <v>1020</v>
      </c>
      <c r="H171" s="15">
        <v>6</v>
      </c>
      <c r="I171" s="16">
        <f>G:G*H:H</f>
        <v>6120</v>
      </c>
      <c r="J171" s="16">
        <v>0</v>
      </c>
      <c r="K171" s="16">
        <v>0</v>
      </c>
      <c r="L171" s="16">
        <v>0</v>
      </c>
      <c r="M171" s="18">
        <v>0</v>
      </c>
      <c r="N171" s="16">
        <f t="shared" si="23"/>
        <v>6120</v>
      </c>
      <c r="O171" s="9"/>
    </row>
    <row r="172" s="2" customFormat="1" ht="25" customHeight="1" spans="1:15">
      <c r="A172" s="25"/>
      <c r="B172" s="14" t="s">
        <v>65</v>
      </c>
      <c r="C172" s="9" t="s">
        <v>372</v>
      </c>
      <c r="D172" s="9" t="s">
        <v>381</v>
      </c>
      <c r="E172" s="9" t="s">
        <v>19</v>
      </c>
      <c r="F172" s="15" t="s">
        <v>35</v>
      </c>
      <c r="G172" s="16">
        <v>1020</v>
      </c>
      <c r="H172" s="15">
        <v>6</v>
      </c>
      <c r="I172" s="16">
        <f>G:G*H:H</f>
        <v>6120</v>
      </c>
      <c r="J172" s="16">
        <v>247</v>
      </c>
      <c r="K172" s="16">
        <f>H:H*J:J</f>
        <v>1482</v>
      </c>
      <c r="L172" s="16">
        <v>71.65</v>
      </c>
      <c r="M172" s="18">
        <f>H:H*L:L</f>
        <v>429.9</v>
      </c>
      <c r="N172" s="16">
        <f t="shared" si="23"/>
        <v>4208.1</v>
      </c>
      <c r="O172" s="9"/>
    </row>
    <row r="173" s="2" customFormat="1" ht="25" customHeight="1" spans="1:15">
      <c r="A173" s="25"/>
      <c r="B173" s="14" t="s">
        <v>68</v>
      </c>
      <c r="C173" s="9" t="s">
        <v>372</v>
      </c>
      <c r="D173" s="9" t="s">
        <v>382</v>
      </c>
      <c r="E173" s="9" t="s">
        <v>19</v>
      </c>
      <c r="F173" s="15" t="s">
        <v>383</v>
      </c>
      <c r="G173" s="16">
        <v>1020</v>
      </c>
      <c r="H173" s="15">
        <v>6</v>
      </c>
      <c r="I173" s="16">
        <f>G:G*H:H</f>
        <v>6120</v>
      </c>
      <c r="J173" s="16">
        <v>247</v>
      </c>
      <c r="K173" s="16">
        <f>H:H*J:J</f>
        <v>1482</v>
      </c>
      <c r="L173" s="16">
        <v>71.65</v>
      </c>
      <c r="M173" s="18">
        <f>H:H*L:L</f>
        <v>429.9</v>
      </c>
      <c r="N173" s="16">
        <f t="shared" si="23"/>
        <v>4208.1</v>
      </c>
      <c r="O173" s="9"/>
    </row>
    <row r="174" s="2" customFormat="1" ht="25" customHeight="1" spans="1:15">
      <c r="A174" s="25"/>
      <c r="B174" s="14" t="s">
        <v>72</v>
      </c>
      <c r="C174" s="9" t="s">
        <v>372</v>
      </c>
      <c r="D174" s="9" t="s">
        <v>384</v>
      </c>
      <c r="E174" s="9" t="s">
        <v>19</v>
      </c>
      <c r="F174" s="15" t="s">
        <v>385</v>
      </c>
      <c r="G174" s="16">
        <v>1020</v>
      </c>
      <c r="H174" s="15">
        <v>6</v>
      </c>
      <c r="I174" s="16">
        <f>G:G*H:H</f>
        <v>6120</v>
      </c>
      <c r="J174" s="16">
        <v>247</v>
      </c>
      <c r="K174" s="16">
        <f>H:H*J:J</f>
        <v>1482</v>
      </c>
      <c r="L174" s="16">
        <v>71.65</v>
      </c>
      <c r="M174" s="18">
        <f>H:H*L:L</f>
        <v>429.9</v>
      </c>
      <c r="N174" s="16">
        <f t="shared" si="23"/>
        <v>4208.1</v>
      </c>
      <c r="O174" s="9"/>
    </row>
    <row r="175" s="2" customFormat="1" ht="25" customHeight="1" spans="1:15">
      <c r="A175" s="25"/>
      <c r="B175" s="14" t="s">
        <v>75</v>
      </c>
      <c r="C175" s="9" t="s">
        <v>365</v>
      </c>
      <c r="D175" s="8" t="s">
        <v>386</v>
      </c>
      <c r="E175" s="9" t="s">
        <v>19</v>
      </c>
      <c r="F175" s="15" t="s">
        <v>387</v>
      </c>
      <c r="G175" s="16">
        <v>1020</v>
      </c>
      <c r="H175" s="15">
        <v>6</v>
      </c>
      <c r="I175" s="16">
        <f>G:G*H:H</f>
        <v>6120</v>
      </c>
      <c r="J175" s="16">
        <v>247</v>
      </c>
      <c r="K175" s="16">
        <f>H:H*J:J</f>
        <v>1482</v>
      </c>
      <c r="L175" s="16">
        <v>71.65</v>
      </c>
      <c r="M175" s="18">
        <f>H:H*L:L</f>
        <v>429.9</v>
      </c>
      <c r="N175" s="16">
        <f t="shared" si="23"/>
        <v>4208.1</v>
      </c>
      <c r="O175" s="9"/>
    </row>
    <row r="176" s="2" customFormat="1" ht="25" customHeight="1" spans="1:15">
      <c r="A176" s="26"/>
      <c r="B176" s="8"/>
      <c r="C176" s="9" t="s">
        <v>193</v>
      </c>
      <c r="D176" s="15"/>
      <c r="E176" s="15"/>
      <c r="F176" s="15"/>
      <c r="G176" s="16"/>
      <c r="H176" s="15">
        <f t="shared" ref="H176:N176" si="25">SUM(H157:H175)</f>
        <v>112</v>
      </c>
      <c r="I176" s="16">
        <f t="shared" si="25"/>
        <v>114240</v>
      </c>
      <c r="J176" s="16">
        <f t="shared" si="25"/>
        <v>4199</v>
      </c>
      <c r="K176" s="16">
        <f t="shared" si="25"/>
        <v>24700</v>
      </c>
      <c r="L176" s="16">
        <f t="shared" si="25"/>
        <v>1218.05</v>
      </c>
      <c r="M176" s="16">
        <f t="shared" si="25"/>
        <v>7165</v>
      </c>
      <c r="N176" s="16">
        <f t="shared" si="23"/>
        <v>82375</v>
      </c>
      <c r="O176" s="23"/>
    </row>
    <row r="177" s="2" customFormat="1" ht="41" customHeight="1" spans="1:15">
      <c r="A177" s="13" t="s">
        <v>92</v>
      </c>
      <c r="B177" s="8"/>
      <c r="C177" s="8"/>
      <c r="D177" s="8"/>
      <c r="E177" s="8"/>
      <c r="F177" s="8"/>
      <c r="G177" s="16"/>
      <c r="H177" s="16">
        <f>H29+H70+H113+H155+H176</f>
        <v>941</v>
      </c>
      <c r="I177" s="16">
        <f>I29+I70+I113+I155+I176</f>
        <v>959820</v>
      </c>
      <c r="J177" s="16">
        <f t="shared" ref="H177:N177" si="26">J176+J155+J113+J70+J29</f>
        <v>37050</v>
      </c>
      <c r="K177" s="16">
        <f t="shared" si="26"/>
        <v>216866</v>
      </c>
      <c r="L177" s="16">
        <f t="shared" si="26"/>
        <v>10675.85</v>
      </c>
      <c r="M177" s="16">
        <f t="shared" si="26"/>
        <v>62478.8</v>
      </c>
      <c r="N177" s="16">
        <f t="shared" si="23"/>
        <v>680475.2</v>
      </c>
      <c r="O177" s="9"/>
    </row>
    <row r="178" s="2" customFormat="1" ht="22.5" customHeight="1"/>
    <row r="179" s="2" customFormat="1" ht="21" customHeight="1" spans="8:8">
      <c r="H179" s="3"/>
    </row>
    <row r="180" s="2" customFormat="1" ht="22.5" customHeight="1" spans="8:8">
      <c r="H180" s="3"/>
    </row>
    <row r="181" s="2" customFormat="1" ht="22.5" customHeight="1" spans="8:8">
      <c r="H181" s="3"/>
    </row>
    <row r="182" s="2" customFormat="1" ht="22.5" customHeight="1" spans="8:8">
      <c r="H182" s="3"/>
    </row>
    <row r="183" s="2" customFormat="1" ht="22.5" customHeight="1" spans="8:8">
      <c r="H183" s="3"/>
    </row>
    <row r="184" s="2" customFormat="1" ht="22.5" customHeight="1"/>
    <row r="185" s="2" customFormat="1" ht="22.5" customHeight="1"/>
    <row r="186" s="2" customFormat="1" ht="22.5" customHeight="1"/>
    <row r="187" s="2" customFormat="1" ht="22.5" customHeight="1"/>
    <row r="188" s="2" customFormat="1" ht="22.5" customHeight="1"/>
    <row r="189" s="2" customFormat="1" ht="22.5" customHeight="1"/>
    <row r="190" s="2" customFormat="1" ht="22.5" customHeight="1"/>
    <row r="191" s="2" customFormat="1" ht="22.5" customHeight="1"/>
    <row r="192" s="2" customFormat="1" ht="22.5" customHeight="1"/>
    <row r="193" s="2" customFormat="1" ht="22.5" customHeight="1"/>
    <row r="194" s="2" customFormat="1" ht="22.5" customHeight="1"/>
    <row r="195" s="2" customFormat="1" ht="22.5" customHeight="1"/>
    <row r="196" s="2" customFormat="1" ht="22.5" customHeight="1"/>
    <row r="197" s="2" customFormat="1" ht="22.5" customHeight="1"/>
    <row r="198" s="2" customFormat="1" ht="22.5" customHeight="1"/>
    <row r="199" s="2" customFormat="1" ht="22.5" customHeight="1"/>
    <row r="200" s="2" customFormat="1" ht="22.5" customHeight="1"/>
    <row r="201" s="2" customFormat="1" ht="30.95" customHeight="1"/>
    <row r="202" s="2" customFormat="1" ht="22.5" customHeight="1"/>
    <row r="203" s="2" customFormat="1" ht="22.5" customHeight="1"/>
    <row r="204" s="2" customFormat="1" ht="22.5" customHeight="1"/>
    <row r="205" s="2" customFormat="1" ht="22.5" customHeight="1"/>
    <row r="206" s="2" customFormat="1" ht="22.5" customHeight="1"/>
    <row r="207" s="2" customFormat="1" ht="22.5" customHeight="1"/>
    <row r="208" s="2" customFormat="1" ht="27.95" customHeight="1"/>
    <row r="209" s="1" customFormat="1" ht="36.95" customHeight="1" spans="1:15">
      <c r="A209" s="3"/>
      <c r="B209" s="4"/>
      <c r="C209" s="4"/>
      <c r="D209" s="5"/>
      <c r="E209" s="5"/>
      <c r="F209" s="5"/>
      <c r="G209" s="4"/>
      <c r="H209" s="4"/>
      <c r="I209" s="4"/>
      <c r="J209" s="4"/>
      <c r="K209" s="4"/>
      <c r="L209" s="4"/>
      <c r="M209" s="4"/>
      <c r="N209" s="4"/>
      <c r="O209" s="5"/>
    </row>
    <row r="210" s="1" customFormat="1" ht="12.75" customHeight="1" spans="1:15">
      <c r="A210" s="3"/>
      <c r="B210" s="4"/>
      <c r="C210" s="4"/>
      <c r="D210" s="5"/>
      <c r="E210" s="5"/>
      <c r="F210" s="5"/>
      <c r="G210" s="5"/>
      <c r="H210" s="3"/>
      <c r="I210" s="5"/>
      <c r="J210" s="5"/>
      <c r="K210" s="5"/>
      <c r="L210" s="5"/>
      <c r="M210" s="5"/>
      <c r="N210" s="5"/>
      <c r="O210" s="5"/>
    </row>
    <row r="211" s="1" customFormat="1" ht="12.75" customHeight="1" spans="1:15">
      <c r="A211" s="3"/>
      <c r="B211" s="4"/>
      <c r="C211" s="4"/>
      <c r="D211" s="5"/>
      <c r="E211" s="5"/>
      <c r="F211" s="5"/>
      <c r="G211" s="5"/>
      <c r="H211" s="3"/>
      <c r="I211" s="5"/>
      <c r="J211" s="5"/>
      <c r="K211" s="5"/>
      <c r="L211" s="5"/>
      <c r="M211" s="5"/>
      <c r="N211" s="5"/>
      <c r="O211" s="5"/>
    </row>
    <row r="212" s="1" customFormat="1" ht="12.75" customHeight="1" spans="1:15">
      <c r="A212" s="3"/>
      <c r="B212" s="4"/>
      <c r="C212" s="4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</row>
    <row r="213" s="1" customFormat="1" ht="12.75" customHeight="1" spans="1:15">
      <c r="A213" s="3"/>
      <c r="B213" s="4"/>
      <c r="C213" s="4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</row>
    <row r="214" s="1" customFormat="1" ht="12.75" customHeight="1" spans="1:15">
      <c r="A214" s="3"/>
      <c r="B214" s="4"/>
      <c r="C214" s="4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</row>
    <row r="215" s="1" customFormat="1" ht="12.75" customHeight="1" spans="1:15">
      <c r="A215" s="3"/>
      <c r="B215" s="4"/>
      <c r="C215" s="4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</row>
    <row r="216" s="1" customFormat="1" ht="12.75" customHeight="1" spans="1:15">
      <c r="A216" s="3"/>
      <c r="B216" s="4"/>
      <c r="C216" s="4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</row>
    <row r="217" s="1" customFormat="1" ht="12.75" customHeight="1" spans="1:15">
      <c r="A217" s="3"/>
      <c r="B217" s="4"/>
      <c r="C217" s="4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</row>
    <row r="218" s="1" customFormat="1" ht="12.75" customHeight="1" spans="1:15">
      <c r="A218" s="3"/>
      <c r="B218" s="4"/>
      <c r="C218" s="4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</row>
    <row r="219" s="1" customFormat="1" ht="12.75" customHeight="1" spans="1:15">
      <c r="A219" s="3"/>
      <c r="B219" s="4"/>
      <c r="C219" s="4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</row>
    <row r="220" s="1" customFormat="1" ht="12.75" customHeight="1" spans="1:15">
      <c r="A220" s="3"/>
      <c r="B220" s="4"/>
      <c r="C220" s="4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</row>
    <row r="221" s="1" customFormat="1" ht="12.75" customHeight="1" spans="1:15">
      <c r="A221" s="3"/>
      <c r="B221" s="4"/>
      <c r="C221" s="4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</row>
    <row r="222" s="1" customFormat="1" ht="12.75" customHeight="1" spans="1:15">
      <c r="A222" s="3"/>
      <c r="B222" s="4"/>
      <c r="C222" s="4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</row>
    <row r="223" s="1" customFormat="1" ht="12.75" customHeight="1" spans="1:15">
      <c r="A223" s="3"/>
      <c r="B223" s="4"/>
      <c r="C223" s="4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</row>
    <row r="224" s="1" customFormat="1" ht="12.75" customHeight="1" spans="1:15">
      <c r="A224" s="3"/>
      <c r="B224" s="4"/>
      <c r="C224" s="4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</row>
    <row r="225" s="1" customFormat="1" ht="12.75" customHeight="1" spans="1:15">
      <c r="A225" s="3"/>
      <c r="B225" s="4"/>
      <c r="C225" s="4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</row>
    <row r="226" s="1" customFormat="1" ht="12.75" customHeight="1" spans="1:15">
      <c r="A226" s="3"/>
      <c r="B226" s="4"/>
      <c r="C226" s="4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</row>
    <row r="227" s="1" customFormat="1" ht="12.75" customHeight="1" spans="1:15">
      <c r="A227" s="3"/>
      <c r="B227" s="4"/>
      <c r="C227" s="4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</row>
    <row r="228" s="1" customFormat="1" ht="12.75" customHeight="1" spans="1:15">
      <c r="A228" s="3"/>
      <c r="B228" s="4"/>
      <c r="C228" s="4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</row>
    <row r="229" s="1" customFormat="1" ht="12.75" customHeight="1" spans="1:15">
      <c r="A229" s="3"/>
      <c r="B229" s="4"/>
      <c r="C229" s="4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</row>
    <row r="230" s="1" customFormat="1" ht="12.75" customHeight="1" spans="1:15">
      <c r="A230" s="3"/>
      <c r="B230" s="4"/>
      <c r="C230" s="4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</row>
    <row r="231" s="1" customFormat="1" ht="12.75" customHeight="1" spans="1:15">
      <c r="A231" s="3"/>
      <c r="B231" s="4"/>
      <c r="C231" s="4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</row>
    <row r="232" s="1" customFormat="1" ht="12.75" customHeight="1" spans="1:15">
      <c r="A232" s="3"/>
      <c r="B232" s="4"/>
      <c r="C232" s="4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</row>
    <row r="233" s="1" customFormat="1" ht="12.75" customHeight="1" spans="1:15">
      <c r="A233" s="3"/>
      <c r="B233" s="4"/>
      <c r="C233" s="4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</row>
    <row r="234" s="1" customFormat="1" ht="12.75" customHeight="1" spans="1:15">
      <c r="A234" s="3"/>
      <c r="B234" s="4"/>
      <c r="C234" s="4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</row>
    <row r="235" s="1" customFormat="1" ht="12.75" customHeight="1" spans="1:15">
      <c r="A235" s="3"/>
      <c r="B235" s="4"/>
      <c r="C235" s="4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</row>
    <row r="236" s="1" customFormat="1" ht="12.75" customHeight="1" spans="1:15">
      <c r="A236" s="3"/>
      <c r="B236" s="4"/>
      <c r="C236" s="4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</row>
    <row r="237" s="1" customFormat="1" ht="12.75" customHeight="1" spans="1:15">
      <c r="A237" s="3"/>
      <c r="B237" s="4"/>
      <c r="C237" s="4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</row>
    <row r="238" s="1" customFormat="1" ht="12.75" customHeight="1" spans="1:15">
      <c r="A238" s="3"/>
      <c r="B238" s="4"/>
      <c r="C238" s="4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</row>
    <row r="239" s="1" customFormat="1" ht="12.75" customHeight="1" spans="1:15">
      <c r="A239" s="3"/>
      <c r="B239" s="4"/>
      <c r="C239" s="4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</row>
    <row r="240" s="1" customFormat="1" ht="12.75" customHeight="1" spans="1:15">
      <c r="A240" s="3"/>
      <c r="B240" s="4"/>
      <c r="C240" s="4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</row>
    <row r="241" s="1" customFormat="1" ht="12.75" customHeight="1" spans="1:15">
      <c r="A241" s="3"/>
      <c r="B241" s="4"/>
      <c r="C241" s="4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</row>
    <row r="242" s="1" customFormat="1" ht="12.75" customHeight="1" spans="1:15">
      <c r="A242" s="3"/>
      <c r="B242" s="4"/>
      <c r="C242" s="4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</row>
    <row r="243" s="1" customFormat="1" ht="12.75" customHeight="1" spans="1:15">
      <c r="A243" s="3"/>
      <c r="B243" s="4"/>
      <c r="C243" s="4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</row>
    <row r="244" s="1" customFormat="1" ht="12.75" customHeight="1" spans="1:15">
      <c r="A244" s="3"/>
      <c r="B244" s="4"/>
      <c r="C244" s="4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</row>
    <row r="245" s="1" customFormat="1" ht="12.75" customHeight="1" spans="1:15">
      <c r="A245" s="3"/>
      <c r="B245" s="4"/>
      <c r="C245" s="4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</row>
    <row r="246" s="1" customFormat="1" ht="12.75" customHeight="1" spans="1:15">
      <c r="A246" s="3"/>
      <c r="B246" s="4"/>
      <c r="C246" s="4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</row>
    <row r="247" s="1" customFormat="1" ht="12.75" customHeight="1" spans="1:15">
      <c r="A247" s="3"/>
      <c r="B247" s="4"/>
      <c r="C247" s="4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</row>
    <row r="248" s="1" customFormat="1" ht="12.75" customHeight="1" spans="1:15">
      <c r="A248" s="3"/>
      <c r="B248" s="4"/>
      <c r="C248" s="4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</row>
    <row r="249" s="1" customFormat="1" ht="12.75" customHeight="1" spans="1:15">
      <c r="A249" s="3"/>
      <c r="B249" s="4"/>
      <c r="C249" s="4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</row>
    <row r="250" s="1" customFormat="1" ht="12.75" customHeight="1" spans="1:15">
      <c r="A250" s="3"/>
      <c r="B250" s="4"/>
      <c r="C250" s="4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</row>
    <row r="251" s="1" customFormat="1" ht="12.75" customHeight="1" spans="1:15">
      <c r="A251" s="3"/>
      <c r="B251" s="4"/>
      <c r="C251" s="4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</row>
    <row r="252" s="1" customFormat="1" ht="12.75" customHeight="1" spans="1:15">
      <c r="A252" s="3"/>
      <c r="B252" s="4"/>
      <c r="C252" s="4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</row>
    <row r="253" s="1" customFormat="1" ht="12.75" customHeight="1" spans="1:15">
      <c r="A253" s="3"/>
      <c r="B253" s="4"/>
      <c r="C253" s="4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</row>
    <row r="254" s="1" customFormat="1" ht="12.75" customHeight="1" spans="1:15">
      <c r="A254" s="3"/>
      <c r="B254" s="4"/>
      <c r="C254" s="4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</row>
    <row r="255" s="1" customFormat="1" ht="12.75" customHeight="1" spans="1:15">
      <c r="A255" s="3"/>
      <c r="B255" s="4"/>
      <c r="C255" s="4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</row>
    <row r="256" s="1" customFormat="1" ht="12.75" customHeight="1" spans="1:15">
      <c r="A256" s="3"/>
      <c r="B256" s="4"/>
      <c r="C256" s="4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</row>
    <row r="257" s="1" customFormat="1" ht="12.75" customHeight="1" spans="1:15">
      <c r="A257" s="3"/>
      <c r="B257" s="4"/>
      <c r="C257" s="4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</row>
    <row r="258" s="1" customFormat="1" ht="12.75" customHeight="1" spans="1:15">
      <c r="A258" s="3"/>
      <c r="B258" s="4"/>
      <c r="C258" s="4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</row>
    <row r="259" s="1" customFormat="1" ht="12.75" customHeight="1" spans="1:15">
      <c r="A259" s="3"/>
      <c r="B259" s="4"/>
      <c r="C259" s="4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</row>
    <row r="260" s="1" customFormat="1" ht="12.75" customHeight="1" spans="1:15">
      <c r="A260" s="3"/>
      <c r="B260" s="4"/>
      <c r="C260" s="4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</row>
    <row r="261" s="1" customFormat="1" ht="12.75" customHeight="1" spans="1:15">
      <c r="A261" s="3"/>
      <c r="B261" s="4"/>
      <c r="C261" s="4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</row>
    <row r="262" s="1" customFormat="1" ht="12.75" customHeight="1" spans="1:15">
      <c r="A262" s="3"/>
      <c r="B262" s="4"/>
      <c r="C262" s="4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</row>
    <row r="263" s="1" customFormat="1" ht="12.75" customHeight="1" spans="1:15">
      <c r="A263" s="3"/>
      <c r="B263" s="4"/>
      <c r="C263" s="4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</row>
    <row r="264" s="1" customFormat="1" ht="12.75" customHeight="1" spans="1:15">
      <c r="A264" s="3"/>
      <c r="B264" s="4"/>
      <c r="C264" s="4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</row>
    <row r="265" s="1" customFormat="1" ht="12.75" customHeight="1" spans="1:15">
      <c r="A265" s="3"/>
      <c r="B265" s="4"/>
      <c r="C265" s="4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</row>
    <row r="266" s="1" customFormat="1" ht="12.75" customHeight="1" spans="1:15">
      <c r="A266" s="3"/>
      <c r="B266" s="4"/>
      <c r="C266" s="4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</row>
    <row r="267" s="1" customFormat="1" ht="12.75" customHeight="1" spans="1:15">
      <c r="A267" s="3"/>
      <c r="B267" s="4"/>
      <c r="C267" s="4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</row>
    <row r="268" s="1" customFormat="1" ht="12.75" customHeight="1" spans="1:15">
      <c r="A268" s="3"/>
      <c r="B268" s="4"/>
      <c r="C268" s="4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</row>
    <row r="269" s="1" customFormat="1" ht="12.75" customHeight="1" spans="1:15">
      <c r="A269" s="3"/>
      <c r="B269" s="4"/>
      <c r="C269" s="4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</row>
    <row r="270" s="1" customFormat="1" ht="12.75" customHeight="1" spans="1:15">
      <c r="A270" s="3"/>
      <c r="B270" s="4"/>
      <c r="C270" s="4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</row>
    <row r="271" s="1" customFormat="1" ht="12.75" customHeight="1" spans="1:15">
      <c r="A271" s="3"/>
      <c r="B271" s="4"/>
      <c r="C271" s="4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</row>
    <row r="272" s="1" customFormat="1" ht="12.75" customHeight="1" spans="1:15">
      <c r="A272" s="3"/>
      <c r="B272" s="4"/>
      <c r="C272" s="4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</row>
    <row r="273" s="1" customFormat="1" ht="12.75" customHeight="1" spans="1:15">
      <c r="A273" s="3"/>
      <c r="B273" s="4"/>
      <c r="C273" s="4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</row>
    <row r="274" s="1" customFormat="1" ht="12.75" customHeight="1" spans="1:15">
      <c r="A274" s="3"/>
      <c r="B274" s="4"/>
      <c r="C274" s="4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</row>
    <row r="275" s="1" customFormat="1" ht="12.75" customHeight="1" spans="1:15">
      <c r="A275" s="3"/>
      <c r="B275" s="4"/>
      <c r="C275" s="4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</row>
    <row r="276" s="1" customFormat="1" ht="12.75" customHeight="1" spans="1:15">
      <c r="A276" s="3"/>
      <c r="B276" s="4"/>
      <c r="C276" s="4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</row>
    <row r="277" s="1" customFormat="1" ht="12.75" customHeight="1" spans="1:15">
      <c r="A277" s="3"/>
      <c r="B277" s="4"/>
      <c r="C277" s="4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</row>
    <row r="278" s="1" customFormat="1" ht="12.75" customHeight="1" spans="1:15">
      <c r="A278" s="3"/>
      <c r="B278" s="4"/>
      <c r="C278" s="4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</row>
    <row r="279" s="1" customFormat="1" ht="12.75" customHeight="1" spans="1:15">
      <c r="A279" s="3"/>
      <c r="B279" s="4"/>
      <c r="C279" s="4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</row>
    <row r="280" s="1" customFormat="1" ht="12.75" customHeight="1" spans="1:15">
      <c r="A280" s="3"/>
      <c r="B280" s="4"/>
      <c r="C280" s="4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</row>
    <row r="281" s="1" customFormat="1" ht="12.75" customHeight="1" spans="1:15">
      <c r="A281" s="3"/>
      <c r="B281" s="4"/>
      <c r="C281" s="4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</row>
    <row r="282" s="1" customFormat="1" ht="12.75" customHeight="1" spans="1:15">
      <c r="A282" s="3"/>
      <c r="B282" s="4"/>
      <c r="C282" s="4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</row>
    <row r="283" s="1" customFormat="1" ht="12.75" customHeight="1" spans="1:15">
      <c r="A283" s="3"/>
      <c r="B283" s="4"/>
      <c r="C283" s="4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</row>
    <row r="284" s="1" customFormat="1" ht="12.75" customHeight="1" spans="1:15">
      <c r="A284" s="3"/>
      <c r="B284" s="4"/>
      <c r="C284" s="4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</row>
    <row r="285" s="1" customFormat="1" ht="12.75" customHeight="1" spans="1:15">
      <c r="A285" s="3"/>
      <c r="B285" s="4"/>
      <c r="C285" s="4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</row>
    <row r="286" s="1" customFormat="1" ht="12.75" customHeight="1" spans="1:15">
      <c r="A286" s="3"/>
      <c r="B286" s="4"/>
      <c r="C286" s="4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</row>
    <row r="287" s="1" customFormat="1" ht="12.75" customHeight="1" spans="1:15">
      <c r="A287" s="3"/>
      <c r="B287" s="4"/>
      <c r="C287" s="4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</row>
    <row r="288" s="1" customFormat="1" ht="12.75" customHeight="1" spans="1:15">
      <c r="A288" s="3"/>
      <c r="B288" s="4"/>
      <c r="C288" s="4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</row>
    <row r="289" s="1" customFormat="1" ht="12.75" customHeight="1" spans="1:15">
      <c r="A289" s="3"/>
      <c r="B289" s="4"/>
      <c r="C289" s="4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</row>
    <row r="290" s="1" customFormat="1" ht="12.75" customHeight="1" spans="1:15">
      <c r="A290" s="3"/>
      <c r="B290" s="4"/>
      <c r="C290" s="4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</row>
    <row r="291" s="1" customFormat="1" ht="12.75" customHeight="1" spans="1:15">
      <c r="A291" s="3"/>
      <c r="B291" s="4"/>
      <c r="C291" s="4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</row>
    <row r="292" s="1" customFormat="1" ht="12.75" customHeight="1" spans="1:15">
      <c r="A292" s="3"/>
      <c r="B292" s="4"/>
      <c r="C292" s="4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</row>
    <row r="293" s="1" customFormat="1" ht="12.75" customHeight="1" spans="1:15">
      <c r="A293" s="3"/>
      <c r="B293" s="4"/>
      <c r="C293" s="4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</row>
    <row r="294" s="1" customFormat="1" ht="12.75" customHeight="1" spans="1:15">
      <c r="A294" s="3"/>
      <c r="B294" s="4"/>
      <c r="C294" s="4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</row>
    <row r="295" s="1" customFormat="1" ht="12.75" customHeight="1" spans="1:15">
      <c r="A295" s="3"/>
      <c r="B295" s="4"/>
      <c r="C295" s="4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</row>
    <row r="296" s="1" customFormat="1" ht="12.75" customHeight="1" spans="1:15">
      <c r="A296" s="3"/>
      <c r="B296" s="4"/>
      <c r="C296" s="4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</row>
    <row r="297" s="1" customFormat="1" ht="12.75" customHeight="1" spans="1:15">
      <c r="A297" s="3"/>
      <c r="B297" s="4"/>
      <c r="C297" s="4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</row>
  </sheetData>
  <mergeCells count="24">
    <mergeCell ref="A1:O1"/>
    <mergeCell ref="A2:O2"/>
    <mergeCell ref="A3:A5"/>
    <mergeCell ref="A6:A29"/>
    <mergeCell ref="A31:A51"/>
    <mergeCell ref="A52:A70"/>
    <mergeCell ref="A72:A82"/>
    <mergeCell ref="A83:A113"/>
    <mergeCell ref="A115:A155"/>
    <mergeCell ref="A157:A176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</mergeCells>
  <conditionalFormatting sqref="D49">
    <cfRule type="duplicateValues" dxfId="0" priority="2"/>
  </conditionalFormatting>
  <conditionalFormatting sqref="D110:D112">
    <cfRule type="duplicateValues" dxfId="0" priority="1"/>
  </conditionalFormatting>
  <conditionalFormatting sqref="D1:D48 D50:D109 D113:D177 D209:D65534">
    <cfRule type="duplicateValues" dxfId="0" priority="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勿舞武物</cp:lastModifiedBy>
  <dcterms:created xsi:type="dcterms:W3CDTF">2020-06-08T02:01:00Z</dcterms:created>
  <dcterms:modified xsi:type="dcterms:W3CDTF">2020-06-15T07:25:45Z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