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送运管所" sheetId="4" r:id="rId1"/>
    <sheet name="12.18-4.17实际运营天数" sheetId="3" r:id="rId2"/>
    <sheet name="2019年12-2020年4月运营补贴" sheetId="1" r:id="rId3"/>
  </sheets>
  <calcPr calcId="144525"/>
</workbook>
</file>

<file path=xl/sharedStrings.xml><?xml version="1.0" encoding="utf-8"?>
<sst xmlns="http://schemas.openxmlformats.org/spreadsheetml/2006/main" count="150" uniqueCount="52">
  <si>
    <t>炎陵县旅游专线申报财政专项运营补贴明细表</t>
  </si>
  <si>
    <t xml:space="preserve">               2019.12.18——2020.4.17          单位：元</t>
  </si>
  <si>
    <t>序号</t>
  </si>
  <si>
    <t>车辆号码</t>
  </si>
  <si>
    <t>所属公司</t>
  </si>
  <si>
    <t>4个月应运营天数</t>
  </si>
  <si>
    <t xml:space="preserve">4个实际运营天数 </t>
  </si>
  <si>
    <t>4个月补贴标准</t>
  </si>
  <si>
    <t>未运营核减金额</t>
  </si>
  <si>
    <t>实际补贴金额</t>
  </si>
  <si>
    <t>备注</t>
  </si>
  <si>
    <t>湘B90783</t>
  </si>
  <si>
    <t>东升公司</t>
  </si>
  <si>
    <t>炎帝陵公车公营</t>
  </si>
  <si>
    <t>湘B91019</t>
  </si>
  <si>
    <t>湘B91010</t>
  </si>
  <si>
    <t>湘B90803</t>
  </si>
  <si>
    <t>船形公车公营</t>
  </si>
  <si>
    <t>湘B90751</t>
  </si>
  <si>
    <t>`</t>
  </si>
  <si>
    <t>湘B90766</t>
  </si>
  <si>
    <t>湘B91016</t>
  </si>
  <si>
    <t>湘B91125</t>
  </si>
  <si>
    <t>湘B90873</t>
  </si>
  <si>
    <t>湘B90635</t>
  </si>
  <si>
    <t>东风公车公营</t>
  </si>
  <si>
    <t>湘B90781</t>
  </si>
  <si>
    <t>湘B91116</t>
  </si>
  <si>
    <t>湘B90663</t>
  </si>
  <si>
    <t>湘B91292</t>
  </si>
  <si>
    <t>湘B91109</t>
  </si>
  <si>
    <t>湘B91221</t>
  </si>
  <si>
    <t>三口公车公营</t>
  </si>
  <si>
    <t>合计</t>
  </si>
  <si>
    <t xml:space="preserve">    注：根据县人民政府对我局《关于批准&lt;炎帝陵景区开通旅游公交工作方案&gt;的请示》（炎交政字[2017]31号）文件的批复精神每年炎帝陵景区旅游专线运营补贴为500000元。经折算每月为1984.13元。从2019年12月18日-2020年4月17日共计4个月。1月25日至2月9日因疫情原因停班16天，运营天数与补贴金额已核减。</t>
  </si>
  <si>
    <t xml:space="preserve"> </t>
  </si>
  <si>
    <t>2019年12月18-2020年4月17日的实际运营天数</t>
  </si>
  <si>
    <r>
      <rPr>
        <vertAlign val="subscript"/>
        <sz val="20"/>
        <color indexed="8"/>
        <rFont val="宋体"/>
        <charset val="134"/>
      </rPr>
      <t>车牌号</t>
    </r>
    <r>
      <rPr>
        <vertAlign val="superscript"/>
        <sz val="20"/>
        <color indexed="8"/>
        <rFont val="宋体"/>
        <charset val="134"/>
      </rPr>
      <t>项目</t>
    </r>
  </si>
  <si>
    <t>18-31实际运营天数</t>
  </si>
  <si>
    <t>1月份实际运营天数</t>
  </si>
  <si>
    <t>2月份实际运营天数</t>
  </si>
  <si>
    <t>3月份实际运营天数</t>
  </si>
  <si>
    <t>4月17日实际运营天数</t>
  </si>
  <si>
    <t>总合计天数</t>
  </si>
  <si>
    <r>
      <rPr>
        <sz val="11"/>
        <color indexed="8"/>
        <rFont val="宋体"/>
        <charset val="134"/>
      </rPr>
      <t>湘B9</t>
    </r>
    <r>
      <rPr>
        <sz val="11"/>
        <color theme="1"/>
        <rFont val="宋体"/>
        <charset val="134"/>
        <scheme val="minor"/>
      </rPr>
      <t>1292</t>
    </r>
  </si>
  <si>
    <r>
      <rPr>
        <sz val="11"/>
        <color indexed="8"/>
        <rFont val="宋体"/>
        <charset val="134"/>
      </rPr>
      <t>湘B9</t>
    </r>
    <r>
      <rPr>
        <sz val="11"/>
        <color theme="1"/>
        <rFont val="宋体"/>
        <charset val="134"/>
        <scheme val="minor"/>
      </rPr>
      <t>0663</t>
    </r>
  </si>
  <si>
    <r>
      <rPr>
        <sz val="11"/>
        <rFont val="宋体"/>
        <charset val="134"/>
      </rPr>
      <t>湘B</t>
    </r>
    <r>
      <rPr>
        <sz val="11"/>
        <rFont val="宋体"/>
        <charset val="134"/>
        <scheme val="minor"/>
      </rPr>
      <t>91109</t>
    </r>
  </si>
  <si>
    <r>
      <rPr>
        <sz val="11"/>
        <rFont val="宋体"/>
        <charset val="134"/>
      </rPr>
      <t>湘B</t>
    </r>
    <r>
      <rPr>
        <sz val="11"/>
        <rFont val="宋体"/>
        <charset val="134"/>
        <scheme val="minor"/>
      </rPr>
      <t>91221</t>
    </r>
  </si>
  <si>
    <t xml:space="preserve">               2019.12.18——2020.4.17           单位：元</t>
  </si>
  <si>
    <t>应核减金额</t>
  </si>
  <si>
    <t>炎陵县东升城乡客运有限公司</t>
  </si>
  <si>
    <t>.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</si>
</sst>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_);[Red]\(0\)"/>
    <numFmt numFmtId="177" formatCode="0_ "/>
  </numFmts>
  <fonts count="37">
    <font>
      <sz val="11"/>
      <color theme="1"/>
      <name val="宋体"/>
      <charset val="134"/>
      <scheme val="minor"/>
    </font>
    <font>
      <sz val="18"/>
      <color indexed="8"/>
      <name val="黑体"/>
      <charset val="134"/>
    </font>
    <font>
      <b/>
      <sz val="14"/>
      <color indexed="8"/>
      <name val="宋体"/>
      <charset val="134"/>
    </font>
    <font>
      <b/>
      <sz val="12"/>
      <color indexed="8"/>
      <name val="宋体"/>
      <charset val="134"/>
    </font>
    <font>
      <b/>
      <sz val="12"/>
      <name val="宋体"/>
      <charset val="134"/>
    </font>
    <font>
      <sz val="16"/>
      <color rgb="FF000000"/>
      <name val="宋体"/>
      <charset val="134"/>
    </font>
    <font>
      <sz val="16"/>
      <color indexed="8"/>
      <name val="宋体"/>
      <charset val="134"/>
    </font>
    <font>
      <sz val="10.5"/>
      <color indexed="8"/>
      <name val="宋体"/>
      <charset val="134"/>
    </font>
    <font>
      <sz val="11"/>
      <color rgb="FFFF0000"/>
      <name val="宋体"/>
      <charset val="134"/>
      <scheme val="minor"/>
    </font>
    <font>
      <vertAlign val="subscript"/>
      <sz val="20"/>
      <color indexed="8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1"/>
      <color indexed="10"/>
      <name val="宋体"/>
      <charset val="134"/>
    </font>
    <font>
      <sz val="14"/>
      <color indexed="8"/>
      <name val="宋体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vertAlign val="superscript"/>
      <sz val="20"/>
      <color indexed="8"/>
      <name val="宋体"/>
      <charset val="134"/>
    </font>
    <font>
      <sz val="1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/>
      <right/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31" fillId="23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5" borderId="8" applyNumberFormat="0" applyFont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14" borderId="7" applyNumberFormat="0" applyAlignment="0" applyProtection="0">
      <alignment vertical="center"/>
    </xf>
    <xf numFmtId="0" fontId="34" fillId="14" borderId="11" applyNumberFormat="0" applyAlignment="0" applyProtection="0">
      <alignment vertical="center"/>
    </xf>
    <xf numFmtId="0" fontId="17" fillId="6" borderId="5" applyNumberFormat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77" fontId="3" fillId="0" borderId="1" xfId="0" applyNumberFormat="1" applyFont="1" applyBorder="1" applyAlignment="1">
      <alignment horizontal="center" vertical="center"/>
    </xf>
    <xf numFmtId="177" fontId="4" fillId="0" borderId="1" xfId="0" applyNumberFormat="1" applyFont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justify" vertical="center" indent="2"/>
    </xf>
    <xf numFmtId="0" fontId="6" fillId="0" borderId="0" xfId="0" applyFont="1" applyAlignment="1">
      <alignment horizontal="justify" vertical="center" indent="2"/>
    </xf>
    <xf numFmtId="0" fontId="7" fillId="0" borderId="0" xfId="0" applyFont="1" applyAlignment="1">
      <alignment horizontal="justify" vertical="center"/>
    </xf>
    <xf numFmtId="0" fontId="8" fillId="0" borderId="0" xfId="0" applyFont="1">
      <alignment vertical="center"/>
    </xf>
    <xf numFmtId="0" fontId="6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left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1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2" fillId="0" borderId="0" xfId="0" applyFont="1">
      <alignment vertical="center"/>
    </xf>
    <xf numFmtId="177" fontId="0" fillId="0" borderId="0" xfId="0" applyNumberFormat="1">
      <alignment vertical="center"/>
    </xf>
    <xf numFmtId="0" fontId="13" fillId="0" borderId="0" xfId="0" applyFont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15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177" fontId="14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2"/>
  <sheetViews>
    <sheetView tabSelected="1" topLeftCell="A8" workbookViewId="0">
      <selection activeCell="P13" sqref="P13"/>
    </sheetView>
  </sheetViews>
  <sheetFormatPr defaultColWidth="9" defaultRowHeight="13.5"/>
  <cols>
    <col min="1" max="1" width="5.5" customWidth="1"/>
    <col min="2" max="2" width="10.75" customWidth="1"/>
    <col min="3" max="3" width="13.375" customWidth="1"/>
    <col min="5" max="7" width="9.875" customWidth="1"/>
    <col min="8" max="8" width="9.375" customWidth="1"/>
    <col min="9" max="9" width="15.25" customWidth="1"/>
    <col min="10" max="11" width="12.625" style="25"/>
    <col min="14" max="14" width="12.625"/>
  </cols>
  <sheetData>
    <row r="1" ht="51" customHeight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23.25" customHeight="1" spans="1:9">
      <c r="A2" s="26" t="s">
        <v>1</v>
      </c>
      <c r="B2" s="26"/>
      <c r="C2" s="26"/>
      <c r="D2" s="26"/>
      <c r="E2" s="26"/>
      <c r="F2" s="26"/>
      <c r="G2" s="26"/>
      <c r="H2" s="26"/>
      <c r="I2" s="26"/>
    </row>
    <row r="3" ht="44.25" customHeight="1" spans="1:9">
      <c r="A3" s="27" t="s">
        <v>2</v>
      </c>
      <c r="B3" s="27" t="s">
        <v>3</v>
      </c>
      <c r="C3" s="27" t="s">
        <v>4</v>
      </c>
      <c r="D3" s="27" t="s">
        <v>5</v>
      </c>
      <c r="E3" s="27" t="s">
        <v>6</v>
      </c>
      <c r="F3" s="27" t="s">
        <v>7</v>
      </c>
      <c r="G3" s="27" t="s">
        <v>8</v>
      </c>
      <c r="H3" s="27" t="s">
        <v>9</v>
      </c>
      <c r="I3" s="27" t="s">
        <v>10</v>
      </c>
    </row>
    <row r="4" ht="29.1" customHeight="1" spans="1:9">
      <c r="A4" s="27">
        <v>1</v>
      </c>
      <c r="B4" s="27" t="s">
        <v>11</v>
      </c>
      <c r="C4" s="27" t="s">
        <v>12</v>
      </c>
      <c r="D4" s="27">
        <v>122</v>
      </c>
      <c r="E4" s="5">
        <v>106</v>
      </c>
      <c r="F4" s="4">
        <v>7936.52</v>
      </c>
      <c r="G4" s="4">
        <v>1041</v>
      </c>
      <c r="H4" s="5">
        <v>6896</v>
      </c>
      <c r="I4" s="27" t="s">
        <v>13</v>
      </c>
    </row>
    <row r="5" ht="29.1" customHeight="1" spans="1:9">
      <c r="A5" s="27">
        <v>2</v>
      </c>
      <c r="B5" s="27" t="s">
        <v>14</v>
      </c>
      <c r="C5" s="27" t="s">
        <v>12</v>
      </c>
      <c r="D5" s="27">
        <v>122</v>
      </c>
      <c r="E5" s="5">
        <v>106</v>
      </c>
      <c r="F5" s="4">
        <v>7936.52</v>
      </c>
      <c r="G5" s="4">
        <v>1041</v>
      </c>
      <c r="H5" s="5">
        <v>6896</v>
      </c>
      <c r="I5" s="27" t="s">
        <v>13</v>
      </c>
    </row>
    <row r="6" ht="29.1" customHeight="1" spans="1:9">
      <c r="A6" s="27">
        <v>3</v>
      </c>
      <c r="B6" s="27" t="s">
        <v>15</v>
      </c>
      <c r="C6" s="27" t="s">
        <v>12</v>
      </c>
      <c r="D6" s="27">
        <v>122</v>
      </c>
      <c r="E6" s="5">
        <v>106</v>
      </c>
      <c r="F6" s="4">
        <v>7936.52</v>
      </c>
      <c r="G6" s="4">
        <v>1041</v>
      </c>
      <c r="H6" s="5">
        <v>6896</v>
      </c>
      <c r="I6" s="27" t="s">
        <v>13</v>
      </c>
    </row>
    <row r="7" ht="29.1" customHeight="1" spans="1:9">
      <c r="A7" s="27">
        <v>4</v>
      </c>
      <c r="B7" s="27" t="s">
        <v>16</v>
      </c>
      <c r="C7" s="27" t="s">
        <v>12</v>
      </c>
      <c r="D7" s="27">
        <v>122</v>
      </c>
      <c r="E7" s="5">
        <v>105</v>
      </c>
      <c r="F7" s="4">
        <v>7936.52</v>
      </c>
      <c r="G7" s="4">
        <v>1106</v>
      </c>
      <c r="H7" s="5">
        <v>6831</v>
      </c>
      <c r="I7" s="27" t="s">
        <v>17</v>
      </c>
    </row>
    <row r="8" ht="29.1" customHeight="1" spans="1:13">
      <c r="A8" s="27">
        <v>5</v>
      </c>
      <c r="B8" s="27" t="s">
        <v>18</v>
      </c>
      <c r="C8" s="27" t="s">
        <v>12</v>
      </c>
      <c r="D8" s="27">
        <v>122</v>
      </c>
      <c r="E8" s="5">
        <v>106</v>
      </c>
      <c r="F8" s="4">
        <v>7936.52</v>
      </c>
      <c r="G8" s="4">
        <v>1041</v>
      </c>
      <c r="H8" s="5">
        <v>6896</v>
      </c>
      <c r="I8" s="27" t="s">
        <v>17</v>
      </c>
      <c r="M8" t="s">
        <v>19</v>
      </c>
    </row>
    <row r="9" ht="29.1" customHeight="1" spans="1:9">
      <c r="A9" s="27">
        <v>6</v>
      </c>
      <c r="B9" s="27" t="s">
        <v>20</v>
      </c>
      <c r="C9" s="27" t="s">
        <v>12</v>
      </c>
      <c r="D9" s="27">
        <v>122</v>
      </c>
      <c r="E9" s="5">
        <v>106</v>
      </c>
      <c r="F9" s="4">
        <v>7936.52</v>
      </c>
      <c r="G9" s="4">
        <v>1041</v>
      </c>
      <c r="H9" s="5">
        <v>6896</v>
      </c>
      <c r="I9" s="27" t="s">
        <v>17</v>
      </c>
    </row>
    <row r="10" ht="29.1" customHeight="1" spans="1:9">
      <c r="A10" s="27">
        <v>7</v>
      </c>
      <c r="B10" s="27" t="s">
        <v>21</v>
      </c>
      <c r="C10" s="27" t="s">
        <v>12</v>
      </c>
      <c r="D10" s="27">
        <v>122</v>
      </c>
      <c r="E10" s="5">
        <v>106</v>
      </c>
      <c r="F10" s="4">
        <v>7936.52</v>
      </c>
      <c r="G10" s="4">
        <v>1041</v>
      </c>
      <c r="H10" s="5">
        <v>6896</v>
      </c>
      <c r="I10" s="27" t="s">
        <v>17</v>
      </c>
    </row>
    <row r="11" ht="29.1" customHeight="1" spans="1:9">
      <c r="A11" s="27">
        <v>8</v>
      </c>
      <c r="B11" s="27" t="s">
        <v>22</v>
      </c>
      <c r="C11" s="27" t="s">
        <v>12</v>
      </c>
      <c r="D11" s="27">
        <v>122</v>
      </c>
      <c r="E11" s="5">
        <v>106</v>
      </c>
      <c r="F11" s="4">
        <v>7936.52</v>
      </c>
      <c r="G11" s="4">
        <v>1041</v>
      </c>
      <c r="H11" s="5">
        <v>6896</v>
      </c>
      <c r="I11" s="27" t="s">
        <v>17</v>
      </c>
    </row>
    <row r="12" ht="29.1" customHeight="1" spans="1:9">
      <c r="A12" s="28">
        <v>9</v>
      </c>
      <c r="B12" s="27" t="s">
        <v>23</v>
      </c>
      <c r="C12" s="27" t="s">
        <v>12</v>
      </c>
      <c r="D12" s="27">
        <v>122</v>
      </c>
      <c r="E12" s="5">
        <v>106</v>
      </c>
      <c r="F12" s="4">
        <v>7936.52</v>
      </c>
      <c r="G12" s="4">
        <v>1041</v>
      </c>
      <c r="H12" s="5">
        <v>6896</v>
      </c>
      <c r="I12" s="27" t="s">
        <v>17</v>
      </c>
    </row>
    <row r="13" ht="29.1" customHeight="1" spans="1:9">
      <c r="A13" s="27">
        <v>10</v>
      </c>
      <c r="B13" s="27" t="s">
        <v>24</v>
      </c>
      <c r="C13" s="27" t="s">
        <v>12</v>
      </c>
      <c r="D13" s="27">
        <v>122</v>
      </c>
      <c r="E13" s="5">
        <v>106</v>
      </c>
      <c r="F13" s="4">
        <v>7936.52</v>
      </c>
      <c r="G13" s="4">
        <v>1041</v>
      </c>
      <c r="H13" s="5">
        <v>6896</v>
      </c>
      <c r="I13" s="27" t="s">
        <v>25</v>
      </c>
    </row>
    <row r="14" ht="29.1" customHeight="1" spans="1:9">
      <c r="A14" s="27">
        <v>11</v>
      </c>
      <c r="B14" s="27" t="s">
        <v>26</v>
      </c>
      <c r="C14" s="27" t="s">
        <v>12</v>
      </c>
      <c r="D14" s="27">
        <v>122</v>
      </c>
      <c r="E14" s="5">
        <v>106</v>
      </c>
      <c r="F14" s="4">
        <v>7936.52</v>
      </c>
      <c r="G14" s="4">
        <v>1041</v>
      </c>
      <c r="H14" s="5">
        <v>6896</v>
      </c>
      <c r="I14" s="27" t="s">
        <v>25</v>
      </c>
    </row>
    <row r="15" ht="29.1" customHeight="1" spans="1:9">
      <c r="A15" s="27">
        <v>12</v>
      </c>
      <c r="B15" s="27" t="s">
        <v>27</v>
      </c>
      <c r="C15" s="27" t="s">
        <v>12</v>
      </c>
      <c r="D15" s="27">
        <v>122</v>
      </c>
      <c r="E15" s="5">
        <v>106</v>
      </c>
      <c r="F15" s="4">
        <v>7936.52</v>
      </c>
      <c r="G15" s="4">
        <v>1041</v>
      </c>
      <c r="H15" s="5">
        <v>6896</v>
      </c>
      <c r="I15" s="27" t="s">
        <v>17</v>
      </c>
    </row>
    <row r="16" ht="29.1" customHeight="1" spans="1:9">
      <c r="A16" s="27">
        <v>13</v>
      </c>
      <c r="B16" s="27" t="s">
        <v>28</v>
      </c>
      <c r="C16" s="27" t="s">
        <v>12</v>
      </c>
      <c r="D16" s="27">
        <v>122</v>
      </c>
      <c r="E16" s="5">
        <v>106</v>
      </c>
      <c r="F16" s="4">
        <v>7936.52</v>
      </c>
      <c r="G16" s="4">
        <v>1041</v>
      </c>
      <c r="H16" s="5">
        <v>6896</v>
      </c>
      <c r="I16" s="27" t="s">
        <v>25</v>
      </c>
    </row>
    <row r="17" ht="29.1" customHeight="1" spans="1:9">
      <c r="A17" s="27">
        <v>14</v>
      </c>
      <c r="B17" s="29" t="s">
        <v>29</v>
      </c>
      <c r="C17" s="29" t="s">
        <v>12</v>
      </c>
      <c r="D17" s="27">
        <v>122</v>
      </c>
      <c r="E17" s="5">
        <v>106</v>
      </c>
      <c r="F17" s="4">
        <v>7936.52</v>
      </c>
      <c r="G17" s="4">
        <v>1041</v>
      </c>
      <c r="H17" s="5">
        <v>6896</v>
      </c>
      <c r="I17" s="29" t="s">
        <v>17</v>
      </c>
    </row>
    <row r="18" ht="29.1" customHeight="1" spans="1:9">
      <c r="A18" s="29">
        <v>15</v>
      </c>
      <c r="B18" s="29" t="s">
        <v>30</v>
      </c>
      <c r="C18" s="29" t="s">
        <v>12</v>
      </c>
      <c r="D18" s="27">
        <v>122</v>
      </c>
      <c r="E18" s="5">
        <v>106</v>
      </c>
      <c r="F18" s="5">
        <v>7936.52</v>
      </c>
      <c r="G18" s="4">
        <v>1041</v>
      </c>
      <c r="H18" s="5">
        <v>6896</v>
      </c>
      <c r="I18" s="27" t="s">
        <v>25</v>
      </c>
    </row>
    <row r="19" s="24" customFormat="1" ht="29.1" customHeight="1" spans="1:15">
      <c r="A19" s="29">
        <v>16</v>
      </c>
      <c r="B19" s="29" t="s">
        <v>31</v>
      </c>
      <c r="C19" s="29" t="s">
        <v>12</v>
      </c>
      <c r="D19" s="27">
        <v>122</v>
      </c>
      <c r="E19" s="5">
        <v>106</v>
      </c>
      <c r="F19" s="5">
        <v>7936.52</v>
      </c>
      <c r="G19" s="4">
        <v>1041</v>
      </c>
      <c r="H19" s="5">
        <v>6896</v>
      </c>
      <c r="I19" s="31" t="s">
        <v>32</v>
      </c>
      <c r="J19" s="25"/>
      <c r="K19" s="25"/>
      <c r="N19"/>
      <c r="O19"/>
    </row>
    <row r="20" ht="30.95" customHeight="1" spans="1:9">
      <c r="A20" s="27" t="s">
        <v>33</v>
      </c>
      <c r="B20" s="27"/>
      <c r="C20" s="27"/>
      <c r="D20" s="27">
        <f>SUM(D4:D19)</f>
        <v>1952</v>
      </c>
      <c r="E20" s="27">
        <f>SUM(E4:E19)</f>
        <v>1695</v>
      </c>
      <c r="F20" s="30">
        <v>126992</v>
      </c>
      <c r="G20" s="30">
        <f>SUM(G4:G19)</f>
        <v>16721</v>
      </c>
      <c r="H20" s="30">
        <v>110271</v>
      </c>
      <c r="I20" s="27"/>
    </row>
    <row r="21" ht="106" customHeight="1" spans="1:9">
      <c r="A21" s="8" t="s">
        <v>34</v>
      </c>
      <c r="B21" s="9"/>
      <c r="C21" s="9"/>
      <c r="D21" s="9"/>
      <c r="E21" s="9"/>
      <c r="F21" s="9"/>
      <c r="G21" s="9"/>
      <c r="H21" s="9"/>
      <c r="I21" s="9"/>
    </row>
    <row r="22" spans="1:1">
      <c r="A22" s="10" t="s">
        <v>35</v>
      </c>
    </row>
  </sheetData>
  <mergeCells count="4">
    <mergeCell ref="A1:I1"/>
    <mergeCell ref="A2:I2"/>
    <mergeCell ref="A20:C20"/>
    <mergeCell ref="A21:I21"/>
  </mergeCells>
  <printOptions horizontalCentered="1"/>
  <pageMargins left="0.354166666666667" right="0.354166666666667" top="0.590277777777778" bottom="0.590277777777778" header="0.511805555555556" footer="0.511805555555556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5"/>
  <sheetViews>
    <sheetView topLeftCell="A7" workbookViewId="0">
      <selection activeCell="I15" sqref="I15"/>
    </sheetView>
  </sheetViews>
  <sheetFormatPr defaultColWidth="9" defaultRowHeight="13.5" outlineLevelCol="7"/>
  <cols>
    <col min="1" max="1" width="13.625" customWidth="1"/>
    <col min="2" max="7" width="12.625" customWidth="1"/>
  </cols>
  <sheetData>
    <row r="1" ht="28.5" customHeight="1" spans="1:7">
      <c r="A1" s="12" t="s">
        <v>36</v>
      </c>
      <c r="B1" s="12"/>
      <c r="C1" s="12"/>
      <c r="D1" s="12"/>
      <c r="E1" s="12"/>
      <c r="F1" s="12"/>
      <c r="G1" s="12"/>
    </row>
    <row r="2" ht="30" spans="1:7">
      <c r="A2" s="13" t="s">
        <v>37</v>
      </c>
      <c r="B2" s="14" t="s">
        <v>38</v>
      </c>
      <c r="C2" s="14" t="s">
        <v>39</v>
      </c>
      <c r="D2" s="14" t="s">
        <v>40</v>
      </c>
      <c r="E2" s="14" t="s">
        <v>41</v>
      </c>
      <c r="F2" s="14" t="s">
        <v>42</v>
      </c>
      <c r="G2" s="15" t="s">
        <v>43</v>
      </c>
    </row>
    <row r="3" ht="30" customHeight="1" spans="1:7">
      <c r="A3" s="16" t="s">
        <v>23</v>
      </c>
      <c r="B3" s="17">
        <v>14</v>
      </c>
      <c r="C3" s="18">
        <v>24</v>
      </c>
      <c r="D3" s="17">
        <v>20</v>
      </c>
      <c r="E3" s="18">
        <v>31</v>
      </c>
      <c r="F3" s="17">
        <v>17</v>
      </c>
      <c r="G3" s="18">
        <f>SUM(B3:F3)</f>
        <v>106</v>
      </c>
    </row>
    <row r="4" ht="30" customHeight="1" spans="1:7">
      <c r="A4" s="16" t="s">
        <v>21</v>
      </c>
      <c r="B4" s="17">
        <v>14</v>
      </c>
      <c r="C4" s="18">
        <v>24</v>
      </c>
      <c r="D4" s="17">
        <v>20</v>
      </c>
      <c r="E4" s="18">
        <v>31</v>
      </c>
      <c r="F4" s="17">
        <v>17</v>
      </c>
      <c r="G4" s="18">
        <f t="shared" ref="G4:G18" si="0">SUM(B4:F4)</f>
        <v>106</v>
      </c>
    </row>
    <row r="5" ht="30" customHeight="1" spans="1:7">
      <c r="A5" s="16" t="s">
        <v>22</v>
      </c>
      <c r="B5" s="17">
        <v>14</v>
      </c>
      <c r="C5" s="18">
        <v>24</v>
      </c>
      <c r="D5" s="17">
        <v>20</v>
      </c>
      <c r="E5" s="18">
        <v>31</v>
      </c>
      <c r="F5" s="17">
        <v>17</v>
      </c>
      <c r="G5" s="18">
        <f t="shared" si="0"/>
        <v>106</v>
      </c>
    </row>
    <row r="6" ht="30" customHeight="1" spans="1:7">
      <c r="A6" s="16" t="s">
        <v>27</v>
      </c>
      <c r="B6" s="17">
        <v>14</v>
      </c>
      <c r="C6" s="18">
        <v>24</v>
      </c>
      <c r="D6" s="17">
        <v>20</v>
      </c>
      <c r="E6" s="18">
        <v>31</v>
      </c>
      <c r="F6" s="17">
        <v>17</v>
      </c>
      <c r="G6" s="18">
        <f t="shared" si="0"/>
        <v>106</v>
      </c>
    </row>
    <row r="7" ht="30" customHeight="1" spans="1:7">
      <c r="A7" s="16" t="s">
        <v>16</v>
      </c>
      <c r="B7" s="17">
        <v>14</v>
      </c>
      <c r="C7" s="18">
        <v>24</v>
      </c>
      <c r="D7" s="17">
        <v>20</v>
      </c>
      <c r="E7" s="18">
        <v>31</v>
      </c>
      <c r="F7" s="17">
        <v>16</v>
      </c>
      <c r="G7" s="18">
        <f t="shared" si="0"/>
        <v>105</v>
      </c>
    </row>
    <row r="8" ht="30" customHeight="1" spans="1:7">
      <c r="A8" s="16" t="s">
        <v>18</v>
      </c>
      <c r="B8" s="17">
        <v>14</v>
      </c>
      <c r="C8" s="18">
        <v>24</v>
      </c>
      <c r="D8" s="17">
        <v>20</v>
      </c>
      <c r="E8" s="18">
        <v>31</v>
      </c>
      <c r="F8" s="17">
        <v>17</v>
      </c>
      <c r="G8" s="18">
        <f t="shared" si="0"/>
        <v>106</v>
      </c>
    </row>
    <row r="9" ht="30" customHeight="1" spans="1:7">
      <c r="A9" s="16" t="s">
        <v>20</v>
      </c>
      <c r="B9" s="17">
        <v>14</v>
      </c>
      <c r="C9" s="18">
        <v>24</v>
      </c>
      <c r="D9" s="17">
        <v>20</v>
      </c>
      <c r="E9" s="18">
        <v>31</v>
      </c>
      <c r="F9" s="17">
        <v>17</v>
      </c>
      <c r="G9" s="18">
        <f t="shared" si="0"/>
        <v>106</v>
      </c>
    </row>
    <row r="10" ht="30" customHeight="1" spans="1:7">
      <c r="A10" s="16" t="s">
        <v>11</v>
      </c>
      <c r="B10" s="17">
        <v>14</v>
      </c>
      <c r="C10" s="18">
        <v>24</v>
      </c>
      <c r="D10" s="17">
        <v>20</v>
      </c>
      <c r="E10" s="18">
        <v>31</v>
      </c>
      <c r="F10" s="17">
        <v>17</v>
      </c>
      <c r="G10" s="18">
        <f t="shared" si="0"/>
        <v>106</v>
      </c>
    </row>
    <row r="11" ht="30" customHeight="1" spans="1:7">
      <c r="A11" s="16" t="s">
        <v>14</v>
      </c>
      <c r="B11" s="17">
        <v>14</v>
      </c>
      <c r="C11" s="18">
        <v>24</v>
      </c>
      <c r="D11" s="17">
        <v>20</v>
      </c>
      <c r="E11" s="18">
        <v>31</v>
      </c>
      <c r="F11" s="17">
        <v>17</v>
      </c>
      <c r="G11" s="18">
        <f t="shared" si="0"/>
        <v>106</v>
      </c>
    </row>
    <row r="12" ht="30" customHeight="1" spans="1:7">
      <c r="A12" s="16" t="s">
        <v>15</v>
      </c>
      <c r="B12" s="17">
        <v>14</v>
      </c>
      <c r="C12" s="18">
        <v>24</v>
      </c>
      <c r="D12" s="17">
        <v>20</v>
      </c>
      <c r="E12" s="18">
        <v>31</v>
      </c>
      <c r="F12" s="17">
        <v>17</v>
      </c>
      <c r="G12" s="18">
        <f t="shared" si="0"/>
        <v>106</v>
      </c>
    </row>
    <row r="13" ht="30" customHeight="1" spans="1:7">
      <c r="A13" s="16" t="s">
        <v>24</v>
      </c>
      <c r="B13" s="17">
        <v>14</v>
      </c>
      <c r="C13" s="18">
        <v>24</v>
      </c>
      <c r="D13" s="17">
        <v>20</v>
      </c>
      <c r="E13" s="18">
        <v>31</v>
      </c>
      <c r="F13" s="17">
        <v>17</v>
      </c>
      <c r="G13" s="18">
        <f t="shared" si="0"/>
        <v>106</v>
      </c>
    </row>
    <row r="14" ht="30" customHeight="1" spans="1:7">
      <c r="A14" s="16" t="s">
        <v>26</v>
      </c>
      <c r="B14" s="17">
        <v>14</v>
      </c>
      <c r="C14" s="18">
        <v>24</v>
      </c>
      <c r="D14" s="17">
        <v>20</v>
      </c>
      <c r="E14" s="18">
        <v>31</v>
      </c>
      <c r="F14" s="17">
        <v>17</v>
      </c>
      <c r="G14" s="18">
        <f t="shared" si="0"/>
        <v>106</v>
      </c>
    </row>
    <row r="15" ht="30" customHeight="1" spans="1:7">
      <c r="A15" s="16" t="s">
        <v>44</v>
      </c>
      <c r="B15" s="17">
        <v>14</v>
      </c>
      <c r="C15" s="18">
        <v>24</v>
      </c>
      <c r="D15" s="17">
        <v>20</v>
      </c>
      <c r="E15" s="18">
        <v>31</v>
      </c>
      <c r="F15" s="17">
        <v>17</v>
      </c>
      <c r="G15" s="18">
        <f t="shared" si="0"/>
        <v>106</v>
      </c>
    </row>
    <row r="16" ht="30" customHeight="1" spans="1:7">
      <c r="A16" s="16" t="s">
        <v>45</v>
      </c>
      <c r="B16" s="17">
        <v>14</v>
      </c>
      <c r="C16" s="18">
        <v>24</v>
      </c>
      <c r="D16" s="17">
        <v>20</v>
      </c>
      <c r="E16" s="18">
        <v>31</v>
      </c>
      <c r="F16" s="17">
        <v>17</v>
      </c>
      <c r="G16" s="18">
        <f t="shared" si="0"/>
        <v>106</v>
      </c>
    </row>
    <row r="17" s="11" customFormat="1" ht="30" customHeight="1" spans="1:7">
      <c r="A17" s="19" t="s">
        <v>46</v>
      </c>
      <c r="B17" s="17">
        <v>14</v>
      </c>
      <c r="C17" s="18">
        <v>24</v>
      </c>
      <c r="D17" s="17">
        <v>20</v>
      </c>
      <c r="E17" s="18">
        <v>31</v>
      </c>
      <c r="F17" s="17">
        <v>17</v>
      </c>
      <c r="G17" s="18">
        <f t="shared" si="0"/>
        <v>106</v>
      </c>
    </row>
    <row r="18" s="11" customFormat="1" ht="30" customHeight="1" spans="1:7">
      <c r="A18" s="19" t="s">
        <v>47</v>
      </c>
      <c r="B18" s="17">
        <v>14</v>
      </c>
      <c r="C18" s="18">
        <v>24</v>
      </c>
      <c r="D18" s="17">
        <v>20</v>
      </c>
      <c r="E18" s="18">
        <v>31</v>
      </c>
      <c r="F18" s="17">
        <v>17</v>
      </c>
      <c r="G18" s="18">
        <f t="shared" si="0"/>
        <v>106</v>
      </c>
    </row>
    <row r="19" ht="30" customHeight="1" spans="1:7">
      <c r="A19" s="16" t="s">
        <v>33</v>
      </c>
      <c r="B19" s="17">
        <f t="shared" ref="B19:G19" si="1">SUM(B3:B18)</f>
        <v>224</v>
      </c>
      <c r="C19" s="17">
        <f t="shared" si="1"/>
        <v>384</v>
      </c>
      <c r="D19" s="17">
        <f t="shared" si="1"/>
        <v>320</v>
      </c>
      <c r="E19" s="17">
        <f t="shared" si="1"/>
        <v>496</v>
      </c>
      <c r="F19" s="17">
        <f t="shared" si="1"/>
        <v>271</v>
      </c>
      <c r="G19" s="17">
        <f t="shared" si="1"/>
        <v>1695</v>
      </c>
    </row>
    <row r="20" ht="30" customHeight="1" spans="1:8">
      <c r="A20" s="20" t="s">
        <v>34</v>
      </c>
      <c r="B20" s="20"/>
      <c r="C20" s="20"/>
      <c r="D20" s="20"/>
      <c r="E20" s="20"/>
      <c r="F20" s="20"/>
      <c r="G20" s="20"/>
      <c r="H20" s="21"/>
    </row>
    <row r="21" ht="30" customHeight="1" spans="1:8">
      <c r="A21" s="22"/>
      <c r="B21" s="22"/>
      <c r="C21" s="22"/>
      <c r="D21" s="22"/>
      <c r="E21" s="22"/>
      <c r="F21" s="22"/>
      <c r="G21" s="22"/>
      <c r="H21" s="23"/>
    </row>
    <row r="22" ht="30" customHeight="1" spans="1:8">
      <c r="A22" s="22"/>
      <c r="B22" s="22"/>
      <c r="C22" s="22"/>
      <c r="D22" s="22"/>
      <c r="E22" s="22"/>
      <c r="F22" s="22"/>
      <c r="G22" s="22"/>
      <c r="H22" s="23"/>
    </row>
    <row r="23" ht="30" customHeight="1" spans="1:7">
      <c r="A23" s="22"/>
      <c r="B23" s="22"/>
      <c r="C23" s="22"/>
      <c r="D23" s="22"/>
      <c r="E23" s="22"/>
      <c r="F23" s="22"/>
      <c r="G23" s="22"/>
    </row>
    <row r="24" ht="30" customHeight="1"/>
    <row r="25" ht="30" customHeight="1"/>
  </sheetData>
  <mergeCells count="2">
    <mergeCell ref="A1:G1"/>
    <mergeCell ref="A20:G23"/>
  </mergeCells>
  <printOptions horizontalCentered="1" verticalCentered="1"/>
  <pageMargins left="0.55" right="0.55" top="0.984027777777778" bottom="0.984027777777778" header="0.511805555555556" footer="0.511805555555556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2"/>
  <sheetViews>
    <sheetView topLeftCell="A7" workbookViewId="0">
      <selection activeCell="H5" sqref="H5"/>
    </sheetView>
  </sheetViews>
  <sheetFormatPr defaultColWidth="9" defaultRowHeight="13.5"/>
  <cols>
    <col min="1" max="1" width="5.5" customWidth="1"/>
    <col min="2" max="2" width="12.375" customWidth="1"/>
    <col min="3" max="3" width="30.75" customWidth="1"/>
    <col min="5" max="5" width="9.875" customWidth="1"/>
    <col min="6" max="6" width="9.375" customWidth="1"/>
    <col min="7" max="7" width="15.25" customWidth="1"/>
  </cols>
  <sheetData>
    <row r="1" ht="51" customHeight="1" spans="1:7">
      <c r="A1" s="1" t="s">
        <v>0</v>
      </c>
      <c r="B1" s="1"/>
      <c r="C1" s="1"/>
      <c r="D1" s="1"/>
      <c r="E1" s="1"/>
      <c r="F1" s="1"/>
      <c r="G1" s="1"/>
    </row>
    <row r="2" ht="30" customHeight="1" spans="1:7">
      <c r="A2" s="2" t="s">
        <v>48</v>
      </c>
      <c r="B2" s="2"/>
      <c r="C2" s="2"/>
      <c r="D2" s="2"/>
      <c r="E2" s="2"/>
      <c r="F2" s="2"/>
      <c r="G2" s="2"/>
    </row>
    <row r="3" ht="33.95" customHeight="1" spans="1:7">
      <c r="A3" s="3" t="s">
        <v>2</v>
      </c>
      <c r="B3" s="3" t="s">
        <v>3</v>
      </c>
      <c r="C3" s="3" t="s">
        <v>4</v>
      </c>
      <c r="D3" s="3" t="s">
        <v>7</v>
      </c>
      <c r="E3" s="3" t="s">
        <v>49</v>
      </c>
      <c r="F3" s="3" t="s">
        <v>9</v>
      </c>
      <c r="G3" s="3" t="s">
        <v>10</v>
      </c>
    </row>
    <row r="4" ht="29.1" customHeight="1" spans="1:7">
      <c r="A4" s="3">
        <v>1</v>
      </c>
      <c r="B4" s="3" t="s">
        <v>11</v>
      </c>
      <c r="C4" s="3" t="s">
        <v>50</v>
      </c>
      <c r="D4" s="4">
        <v>7936.52</v>
      </c>
      <c r="E4" s="4">
        <v>1041</v>
      </c>
      <c r="F4" s="5">
        <v>6896</v>
      </c>
      <c r="G4" s="3" t="s">
        <v>13</v>
      </c>
    </row>
    <row r="5" ht="29.1" customHeight="1" spans="1:7">
      <c r="A5" s="3">
        <v>2</v>
      </c>
      <c r="B5" s="3" t="s">
        <v>14</v>
      </c>
      <c r="C5" s="3" t="s">
        <v>50</v>
      </c>
      <c r="D5" s="4">
        <v>7936.52</v>
      </c>
      <c r="E5" s="4">
        <v>1041</v>
      </c>
      <c r="F5" s="5">
        <v>6896</v>
      </c>
      <c r="G5" s="3" t="s">
        <v>13</v>
      </c>
    </row>
    <row r="6" ht="29.1" customHeight="1" spans="1:7">
      <c r="A6" s="3">
        <v>3</v>
      </c>
      <c r="B6" s="3" t="s">
        <v>15</v>
      </c>
      <c r="C6" s="3" t="s">
        <v>50</v>
      </c>
      <c r="D6" s="4">
        <v>7936.52</v>
      </c>
      <c r="E6" s="4">
        <v>1041</v>
      </c>
      <c r="F6" s="5">
        <v>6896</v>
      </c>
      <c r="G6" s="6" t="s">
        <v>13</v>
      </c>
    </row>
    <row r="7" ht="29.1" customHeight="1" spans="1:7">
      <c r="A7" s="3">
        <v>4</v>
      </c>
      <c r="B7" s="3" t="s">
        <v>16</v>
      </c>
      <c r="C7" s="3" t="s">
        <v>50</v>
      </c>
      <c r="D7" s="4">
        <v>7936.52</v>
      </c>
      <c r="E7" s="4">
        <v>1106</v>
      </c>
      <c r="F7" s="5">
        <v>6831</v>
      </c>
      <c r="G7" s="6" t="s">
        <v>17</v>
      </c>
    </row>
    <row r="8" ht="29.1" customHeight="1" spans="1:7">
      <c r="A8" s="3">
        <v>5</v>
      </c>
      <c r="B8" s="3" t="s">
        <v>18</v>
      </c>
      <c r="C8" s="3" t="s">
        <v>50</v>
      </c>
      <c r="D8" s="4">
        <v>7936.52</v>
      </c>
      <c r="E8" s="4">
        <v>1041</v>
      </c>
      <c r="F8" s="5">
        <v>6896</v>
      </c>
      <c r="G8" s="6" t="s">
        <v>17</v>
      </c>
    </row>
    <row r="9" ht="29.1" customHeight="1" spans="1:12">
      <c r="A9" s="3">
        <v>6</v>
      </c>
      <c r="B9" s="3" t="s">
        <v>20</v>
      </c>
      <c r="C9" s="3" t="s">
        <v>50</v>
      </c>
      <c r="D9" s="4">
        <v>7936.52</v>
      </c>
      <c r="E9" s="4">
        <v>1041</v>
      </c>
      <c r="F9" s="5">
        <v>6896</v>
      </c>
      <c r="G9" s="6" t="s">
        <v>17</v>
      </c>
      <c r="L9" t="s">
        <v>51</v>
      </c>
    </row>
    <row r="10" ht="29.1" customHeight="1" spans="1:7">
      <c r="A10" s="3">
        <v>7</v>
      </c>
      <c r="B10" s="3" t="s">
        <v>21</v>
      </c>
      <c r="C10" s="3" t="s">
        <v>50</v>
      </c>
      <c r="D10" s="4">
        <v>7936.52</v>
      </c>
      <c r="E10" s="4">
        <v>1041</v>
      </c>
      <c r="F10" s="5">
        <v>6896</v>
      </c>
      <c r="G10" s="6" t="s">
        <v>17</v>
      </c>
    </row>
    <row r="11" ht="29.1" customHeight="1" spans="1:7">
      <c r="A11" s="3">
        <v>8</v>
      </c>
      <c r="B11" s="3" t="s">
        <v>22</v>
      </c>
      <c r="C11" s="3" t="s">
        <v>50</v>
      </c>
      <c r="D11" s="4">
        <v>7936.52</v>
      </c>
      <c r="E11" s="4">
        <v>1041</v>
      </c>
      <c r="F11" s="5">
        <v>6896</v>
      </c>
      <c r="G11" s="6" t="s">
        <v>17</v>
      </c>
    </row>
    <row r="12" ht="29.1" customHeight="1" spans="1:7">
      <c r="A12" s="3">
        <v>9</v>
      </c>
      <c r="B12" s="3" t="s">
        <v>23</v>
      </c>
      <c r="C12" s="3" t="s">
        <v>50</v>
      </c>
      <c r="D12" s="4">
        <v>7936.52</v>
      </c>
      <c r="E12" s="4">
        <v>1041</v>
      </c>
      <c r="F12" s="5">
        <v>6896</v>
      </c>
      <c r="G12" s="6" t="s">
        <v>17</v>
      </c>
    </row>
    <row r="13" ht="29.1" customHeight="1" spans="1:7">
      <c r="A13" s="3">
        <v>10</v>
      </c>
      <c r="B13" s="3" t="s">
        <v>24</v>
      </c>
      <c r="C13" s="3" t="s">
        <v>50</v>
      </c>
      <c r="D13" s="4">
        <v>7936.52</v>
      </c>
      <c r="E13" s="4">
        <v>1041</v>
      </c>
      <c r="F13" s="5">
        <v>6896</v>
      </c>
      <c r="G13" s="6" t="s">
        <v>25</v>
      </c>
    </row>
    <row r="14" ht="29.1" customHeight="1" spans="1:7">
      <c r="A14" s="3">
        <v>11</v>
      </c>
      <c r="B14" s="3" t="s">
        <v>26</v>
      </c>
      <c r="C14" s="3" t="s">
        <v>50</v>
      </c>
      <c r="D14" s="4">
        <v>7936.52</v>
      </c>
      <c r="E14" s="4">
        <v>1041</v>
      </c>
      <c r="F14" s="5">
        <v>6896</v>
      </c>
      <c r="G14" s="6" t="s">
        <v>25</v>
      </c>
    </row>
    <row r="15" ht="29.1" customHeight="1" spans="1:7">
      <c r="A15" s="3">
        <v>12</v>
      </c>
      <c r="B15" s="3" t="s">
        <v>27</v>
      </c>
      <c r="C15" s="3" t="s">
        <v>50</v>
      </c>
      <c r="D15" s="4">
        <v>7936.52</v>
      </c>
      <c r="E15" s="4">
        <v>1041</v>
      </c>
      <c r="F15" s="5">
        <v>6896</v>
      </c>
      <c r="G15" s="6" t="s">
        <v>17</v>
      </c>
    </row>
    <row r="16" ht="29.1" customHeight="1" spans="1:7">
      <c r="A16" s="3">
        <v>13</v>
      </c>
      <c r="B16" s="3" t="s">
        <v>28</v>
      </c>
      <c r="C16" s="3" t="s">
        <v>50</v>
      </c>
      <c r="D16" s="4">
        <v>7936.52</v>
      </c>
      <c r="E16" s="4">
        <v>1041</v>
      </c>
      <c r="F16" s="5">
        <v>6896</v>
      </c>
      <c r="G16" s="6" t="s">
        <v>25</v>
      </c>
    </row>
    <row r="17" ht="29.1" customHeight="1" spans="1:7">
      <c r="A17" s="3">
        <v>14</v>
      </c>
      <c r="B17" s="7" t="s">
        <v>29</v>
      </c>
      <c r="C17" s="7" t="s">
        <v>50</v>
      </c>
      <c r="D17" s="4">
        <v>7936.52</v>
      </c>
      <c r="E17" s="4">
        <v>1041</v>
      </c>
      <c r="F17" s="5">
        <v>6896</v>
      </c>
      <c r="G17" s="6" t="s">
        <v>17</v>
      </c>
    </row>
    <row r="18" ht="29.1" customHeight="1" spans="1:7">
      <c r="A18" s="3">
        <v>15</v>
      </c>
      <c r="B18" s="3" t="s">
        <v>30</v>
      </c>
      <c r="C18" s="3" t="s">
        <v>50</v>
      </c>
      <c r="D18" s="5">
        <v>7936.52</v>
      </c>
      <c r="E18" s="4">
        <v>1041</v>
      </c>
      <c r="F18" s="5">
        <v>6896</v>
      </c>
      <c r="G18" s="6" t="s">
        <v>25</v>
      </c>
    </row>
    <row r="19" ht="29.1" customHeight="1" spans="1:7">
      <c r="A19" s="3">
        <v>16</v>
      </c>
      <c r="B19" s="3" t="s">
        <v>31</v>
      </c>
      <c r="C19" s="3" t="s">
        <v>50</v>
      </c>
      <c r="D19" s="5">
        <v>7936.52</v>
      </c>
      <c r="E19" s="4">
        <v>1041</v>
      </c>
      <c r="F19" s="5">
        <v>6896</v>
      </c>
      <c r="G19" s="6" t="s">
        <v>32</v>
      </c>
    </row>
    <row r="20" ht="30.95" customHeight="1" spans="1:7">
      <c r="A20" s="3" t="s">
        <v>33</v>
      </c>
      <c r="B20" s="3"/>
      <c r="C20" s="3"/>
      <c r="D20" s="3">
        <v>126992</v>
      </c>
      <c r="E20" s="3">
        <f>SUM(E4:E19)</f>
        <v>16721</v>
      </c>
      <c r="F20" s="3">
        <f>SUM(F4:F19)</f>
        <v>110271</v>
      </c>
      <c r="G20" s="3"/>
    </row>
    <row r="21" ht="115" customHeight="1" spans="1:7">
      <c r="A21" s="8" t="s">
        <v>34</v>
      </c>
      <c r="B21" s="9"/>
      <c r="C21" s="9"/>
      <c r="D21" s="9"/>
      <c r="E21" s="9"/>
      <c r="F21" s="9"/>
      <c r="G21" s="9"/>
    </row>
    <row r="22" spans="1:1">
      <c r="A22" s="10" t="s">
        <v>35</v>
      </c>
    </row>
  </sheetData>
  <mergeCells count="4">
    <mergeCell ref="A1:G1"/>
    <mergeCell ref="A2:G2"/>
    <mergeCell ref="A20:C20"/>
    <mergeCell ref="A21:G21"/>
  </mergeCells>
  <pageMargins left="0.629166666666667" right="0.357638888888889" top="0.409027777777778" bottom="0.432638888888889" header="0.511805555555556" footer="0.313888888888889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送运管所</vt:lpstr>
      <vt:lpstr>12.18-4.17实际运营天数</vt:lpstr>
      <vt:lpstr>2019年12-2020年4月运营补贴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2017-12-28T02:28:00Z</dcterms:created>
  <cp:lastPrinted>2018-09-04T01:44:00Z</cp:lastPrinted>
  <dcterms:modified xsi:type="dcterms:W3CDTF">2020-04-22T01:27:15Z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