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tabRatio="812" firstSheet="4" activeTab="6"/>
  </bookViews>
  <sheets>
    <sheet name="g01收入支出决算总表" sheetId="3" r:id="rId1"/>
    <sheet name="g02收入决算表" sheetId="4" r:id="rId2"/>
    <sheet name="g03支出决算表" sheetId="5" r:id="rId3"/>
    <sheet name="g04财政拨款收入支出决算总表" sheetId="13" r:id="rId4"/>
    <sheet name="g05一般公共预算财政拨款支出决算表" sheetId="6" r:id="rId5"/>
    <sheet name="g06一般公共预算财政拨款基本支出决算表" sheetId="15" r:id="rId6"/>
    <sheet name="Z07“三公”经费公共预算财政拨款支出决算表" sheetId="12" r:id="rId7"/>
    <sheet name="g08政府性基金预算财政拨款支出决算表" sheetId="11" r:id="rId8"/>
  </sheets>
  <definedNames>
    <definedName name="_xlnm.Print_Area" localSheetId="0">g01收入支出决算总表!$A$1:$F$21</definedName>
    <definedName name="_xlnm.Print_Area" localSheetId="3">g04财政拨款收入支出决算总表!$A$1:$H$22</definedName>
    <definedName name="_xlnm.Print_Area" localSheetId="4">g05一般公共预算财政拨款支出决算表!$A$1:$F$33</definedName>
    <definedName name="_xlnm.Print_Area" localSheetId="5">g06一般公共预算财政拨款基本支出决算表!$A$1:$I$39</definedName>
    <definedName name="_xlnm.Print_Area" localSheetId="7">g08政府性基金预算财政拨款支出决算表!$A$1:$I$17</definedName>
    <definedName name="_xlnm.Print_Area" localSheetId="6">Z07“三公”经费公共预算财政拨款支出决算表!$A$1:$L$9</definedName>
  </definedNames>
  <calcPr calcId="144525"/>
</workbook>
</file>

<file path=xl/sharedStrings.xml><?xml version="1.0" encoding="utf-8"?>
<sst xmlns="http://schemas.openxmlformats.org/spreadsheetml/2006/main" count="332" uniqueCount="230">
  <si>
    <t>收入支出决算总表</t>
  </si>
  <si>
    <t>公开01表</t>
  </si>
  <si>
    <t>部门：炎陵县中小企业创业园管理办公室</t>
  </si>
  <si>
    <t>单位：元</t>
  </si>
  <si>
    <t>收入</t>
  </si>
  <si>
    <t>支出</t>
  </si>
  <si>
    <t>项    目</t>
  </si>
  <si>
    <t>行次</t>
  </si>
  <si>
    <t>决算数</t>
  </si>
  <si>
    <t>栏    次</t>
  </si>
  <si>
    <t>1</t>
  </si>
  <si>
    <t>2</t>
  </si>
  <si>
    <t>一、财政拨款收入</t>
  </si>
  <si>
    <t>一、社会保障和就业支出</t>
  </si>
  <si>
    <t>14</t>
  </si>
  <si>
    <t>二、上级补助收入</t>
  </si>
  <si>
    <t>二、医疗卫生与计划生育支出</t>
  </si>
  <si>
    <t>15</t>
  </si>
  <si>
    <t>三、事业收入</t>
  </si>
  <si>
    <t>3</t>
  </si>
  <si>
    <t>三、城乡社区支出</t>
  </si>
  <si>
    <t>16</t>
  </si>
  <si>
    <t>四、经营收入</t>
  </si>
  <si>
    <t>4</t>
  </si>
  <si>
    <t>四、资源勘探信息等支出</t>
  </si>
  <si>
    <t>17</t>
  </si>
  <si>
    <t>五、附属单位上缴收入</t>
  </si>
  <si>
    <t>5</t>
  </si>
  <si>
    <t>五、商业服务业等支出</t>
  </si>
  <si>
    <t>18</t>
  </si>
  <si>
    <t>六、其他收入</t>
  </si>
  <si>
    <t>6</t>
  </si>
  <si>
    <t>六、住房保障支出</t>
  </si>
  <si>
    <t>19</t>
  </si>
  <si>
    <t>7</t>
  </si>
  <si>
    <t>20</t>
  </si>
  <si>
    <t>8</t>
  </si>
  <si>
    <t>21</t>
  </si>
  <si>
    <t>本年收入合计</t>
  </si>
  <si>
    <t>9</t>
  </si>
  <si>
    <t>本年支出合计</t>
  </si>
  <si>
    <t>22</t>
  </si>
  <si>
    <t xml:space="preserve">         用事业基金弥补收支差额</t>
  </si>
  <si>
    <t>10</t>
  </si>
  <si>
    <t xml:space="preserve">                结余分配</t>
  </si>
  <si>
    <t>23</t>
  </si>
  <si>
    <t xml:space="preserve">         年初结转和结余</t>
  </si>
  <si>
    <t>11</t>
  </si>
  <si>
    <t xml:space="preserve">                年末结转和结余</t>
  </si>
  <si>
    <t>24</t>
  </si>
  <si>
    <t>12</t>
  </si>
  <si>
    <t>25</t>
  </si>
  <si>
    <t>总计</t>
  </si>
  <si>
    <t>13</t>
  </si>
  <si>
    <t>26</t>
  </si>
  <si>
    <t>注：本表反映部门本年度的总收支和年末结转结余情况。</t>
  </si>
  <si>
    <t>收入决算表</t>
  </si>
  <si>
    <t>公开02表</t>
  </si>
  <si>
    <t>财政拨款收入</t>
  </si>
  <si>
    <t>上级补助收入</t>
  </si>
  <si>
    <t>事业收入</t>
  </si>
  <si>
    <t>经营收入</t>
  </si>
  <si>
    <t>附属单位上缴收入</t>
  </si>
  <si>
    <t>其他收入</t>
  </si>
  <si>
    <t>功能分类科目编码</t>
  </si>
  <si>
    <t>科目名称</t>
  </si>
  <si>
    <t>栏次</t>
  </si>
  <si>
    <t>合计</t>
  </si>
  <si>
    <t>社会保障和就业支出</t>
  </si>
  <si>
    <t>行政事业单位离退休</t>
  </si>
  <si>
    <t xml:space="preserve">  机关事业单位基本养老保险缴费支出</t>
  </si>
  <si>
    <t>财政对其他社会保险基金的补助</t>
  </si>
  <si>
    <t xml:space="preserve">  财政对工伤保险基金的补助</t>
  </si>
  <si>
    <t xml:space="preserve">  财政对生育保险基金的补助</t>
  </si>
  <si>
    <t>医疗卫生与计划生育支出</t>
  </si>
  <si>
    <t>行政事业单位医疗</t>
  </si>
  <si>
    <t xml:space="preserve">  事业单位医疗</t>
  </si>
  <si>
    <t xml:space="preserve">  公务员医疗补助</t>
  </si>
  <si>
    <t xml:space="preserve">  其他行政事业单位医疗支出</t>
  </si>
  <si>
    <t>城乡社区支出</t>
  </si>
  <si>
    <t>其他城乡社区支出</t>
  </si>
  <si>
    <t xml:space="preserve">  其他城乡社区支出</t>
  </si>
  <si>
    <t>资源勘探信息等支出</t>
  </si>
  <si>
    <t>支持中小企业发展和管理支出</t>
  </si>
  <si>
    <t xml:space="preserve">  行政运行</t>
  </si>
  <si>
    <t>商业服务业等支出</t>
  </si>
  <si>
    <t>其他商业服务业等支出</t>
  </si>
  <si>
    <t xml:space="preserve">  其他商业服务业等支出</t>
  </si>
  <si>
    <t>住房保障支出</t>
  </si>
  <si>
    <t>住房改革支出</t>
  </si>
  <si>
    <t xml:space="preserve">  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</si>
  <si>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</si>
  <si>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</si>
  <si>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</si>
  <si>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</si>
  <si>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</si>
  <si>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</si>
  <si>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</si>
  <si>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</si>
  <si>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</si>
  <si>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</si>
  <si>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</si>
  <si>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金额</t>
  </si>
  <si>
    <t>一般公共预算财政拨款</t>
  </si>
  <si>
    <t>政府性基金预算财政拨款</t>
  </si>
  <si>
    <t>一、一般公共预算财政拨款</t>
  </si>
  <si>
    <t>二、政府性基金预算财政拨款</t>
  </si>
  <si>
    <t>年初财政拨款结转和结余</t>
  </si>
  <si>
    <t>年末财政拨款结转和结余</t>
  </si>
  <si>
    <t xml:space="preserve">      一般公共预算财政拨款</t>
  </si>
  <si>
    <t xml:space="preserve">        政府性基金预算财政拨款</t>
  </si>
  <si>
    <t>注：本表反映部门本年度一般公共预算财政拨款和政府性基金预算财政拨款的总收支和年末结转结余情况。</t>
  </si>
  <si>
    <t>一般公共预算财政拨款支出决算表</t>
  </si>
  <si>
    <r>
      <rPr>
        <sz val="10"/>
        <color indexed="8"/>
        <rFont val="宋体"/>
        <charset val="134"/>
      </rPr>
      <t>公开0</t>
    </r>
    <r>
      <rPr>
        <sz val="10"/>
        <color indexed="8"/>
        <rFont val="宋体"/>
        <charset val="134"/>
      </rPr>
      <t>5</t>
    </r>
    <r>
      <rPr>
        <sz val="10"/>
        <color indexed="8"/>
        <rFont val="宋体"/>
        <charset val="134"/>
      </rPr>
      <t>表</t>
    </r>
  </si>
  <si>
    <r>
      <rPr>
        <sz val="12"/>
        <rFont val="宋体"/>
        <charset val="134"/>
      </rPr>
      <t xml:space="preserve">项 </t>
    </r>
    <r>
      <rPr>
        <sz val="11"/>
        <color indexed="8"/>
        <rFont val="宋体"/>
        <charset val="134"/>
      </rPr>
      <t xml:space="preserve">   </t>
    </r>
    <r>
      <rPr>
        <sz val="12"/>
        <rFont val="宋体"/>
        <charset val="134"/>
      </rPr>
      <t>目</t>
    </r>
  </si>
  <si>
    <t>本年支出</t>
  </si>
  <si>
    <t>小计</t>
  </si>
  <si>
    <t xml:space="preserve">基本支出  </t>
  </si>
  <si>
    <t>注：本表反映部门本年度一般公共预算财政拨款支出情况。</t>
  </si>
  <si>
    <t>一般公共预算财政拨款基本支出决算表</t>
  </si>
  <si>
    <t>公开06表</t>
  </si>
  <si>
    <t>经济分类科目编码</t>
  </si>
  <si>
    <t>工资福利支出</t>
  </si>
  <si>
    <t>商品和服务支出</t>
  </si>
  <si>
    <t>资本性支出</t>
  </si>
  <si>
    <t xml:space="preserve">  基本工资</t>
  </si>
  <si>
    <t xml:space="preserve">  办公费</t>
  </si>
  <si>
    <t xml:space="preserve">  房屋建筑物购建</t>
  </si>
  <si>
    <t xml:space="preserve">  津贴补贴</t>
  </si>
  <si>
    <t xml:space="preserve">  印刷费</t>
  </si>
  <si>
    <t xml:space="preserve">  办公设备购置</t>
  </si>
  <si>
    <t xml:space="preserve">  奖金</t>
  </si>
  <si>
    <t xml:space="preserve">  咨询费</t>
  </si>
  <si>
    <t xml:space="preserve">  专用设备购置</t>
  </si>
  <si>
    <t xml:space="preserve">  伙食补助费</t>
  </si>
  <si>
    <t xml:space="preserve">  手续费</t>
  </si>
  <si>
    <t xml:space="preserve">  基础设施建设</t>
  </si>
  <si>
    <t xml:space="preserve">  绩效工资</t>
  </si>
  <si>
    <t xml:space="preserve">  水费</t>
  </si>
  <si>
    <t xml:space="preserve">  大型修缮</t>
  </si>
  <si>
    <t xml:space="preserve">  机关事业单位基本养老保险费</t>
  </si>
  <si>
    <t xml:space="preserve">  电费</t>
  </si>
  <si>
    <t xml:space="preserve">  信息网络及软件购置更新</t>
  </si>
  <si>
    <t xml:space="preserve">  职业年金缴费</t>
  </si>
  <si>
    <t xml:space="preserve">  邮电费</t>
  </si>
  <si>
    <t xml:space="preserve">  物资储备</t>
  </si>
  <si>
    <t xml:space="preserve">  职工基本医疗保险缴费</t>
  </si>
  <si>
    <t xml:space="preserve">  取暖费</t>
  </si>
  <si>
    <t xml:space="preserve">  土地补偿</t>
  </si>
  <si>
    <t xml:space="preserve">  公务员医疗补助缴费</t>
  </si>
  <si>
    <t xml:space="preserve">  物业管理费</t>
  </si>
  <si>
    <t xml:space="preserve">  安置补助</t>
  </si>
  <si>
    <t xml:space="preserve">  其他社会保障缴费</t>
  </si>
  <si>
    <t xml:space="preserve">  差旅费</t>
  </si>
  <si>
    <t xml:space="preserve">  地上附着物和青苗补偿</t>
  </si>
  <si>
    <t xml:space="preserve">  因公出国（境）费用</t>
  </si>
  <si>
    <t xml:space="preserve">  拆迁补偿</t>
  </si>
  <si>
    <t xml:space="preserve">  医疗费</t>
  </si>
  <si>
    <t xml:space="preserve">  维修（护）费</t>
  </si>
  <si>
    <t xml:space="preserve">  公务用车购置</t>
  </si>
  <si>
    <t xml:space="preserve">  其他工资福利支出</t>
  </si>
  <si>
    <t xml:space="preserve">  租赁费</t>
  </si>
  <si>
    <t xml:space="preserve">  其他交通工具购置</t>
  </si>
  <si>
    <t>对个人和家庭的补助</t>
  </si>
  <si>
    <t xml:space="preserve">  会议费</t>
  </si>
  <si>
    <t xml:space="preserve">  文物和陈列品购置</t>
  </si>
  <si>
    <t xml:space="preserve">  离休费</t>
  </si>
  <si>
    <t xml:space="preserve">  培训费</t>
  </si>
  <si>
    <t xml:space="preserve">  无形资产购置</t>
  </si>
  <si>
    <t xml:space="preserve">  退休费</t>
  </si>
  <si>
    <t xml:space="preserve">  公务招待费</t>
  </si>
  <si>
    <t xml:space="preserve">  其他资本性支出</t>
  </si>
  <si>
    <t xml:space="preserve">  退职（役）费</t>
  </si>
  <si>
    <t xml:space="preserve">  专用材料费</t>
  </si>
  <si>
    <t>对企业补助</t>
  </si>
  <si>
    <t xml:space="preserve">  抚恤金</t>
  </si>
  <si>
    <t xml:space="preserve">  被装购置费</t>
  </si>
  <si>
    <t xml:space="preserve">  资本金注入</t>
  </si>
  <si>
    <t xml:space="preserve">  生活补助</t>
  </si>
  <si>
    <t xml:space="preserve">  专用燃料费</t>
  </si>
  <si>
    <t xml:space="preserve">  政府投资基金股权投资</t>
  </si>
  <si>
    <t xml:space="preserve">  救济费</t>
  </si>
  <si>
    <t xml:space="preserve">  劳务费</t>
  </si>
  <si>
    <t xml:space="preserve">  费用补贴</t>
  </si>
  <si>
    <t xml:space="preserve">  医疗费补助</t>
  </si>
  <si>
    <t xml:space="preserve">  委托业务费</t>
  </si>
  <si>
    <t xml:space="preserve">  利息补贴</t>
  </si>
  <si>
    <t xml:space="preserve">  助学金</t>
  </si>
  <si>
    <t xml:space="preserve">  工会经费</t>
  </si>
  <si>
    <t xml:space="preserve">  其他对企业补助</t>
  </si>
  <si>
    <t xml:space="preserve">  奖励金</t>
  </si>
  <si>
    <t xml:space="preserve">  福利费</t>
  </si>
  <si>
    <t>对社会保障基金补助</t>
  </si>
  <si>
    <t xml:space="preserve">  个人农业生产补贴</t>
  </si>
  <si>
    <t xml:space="preserve">  公务用车运行维护费</t>
  </si>
  <si>
    <t xml:space="preserve">  对社会保险基金补助</t>
  </si>
  <si>
    <t xml:space="preserve">  对其他个人和家庭的补助支出</t>
  </si>
  <si>
    <t xml:space="preserve">  其他交通费用</t>
  </si>
  <si>
    <t xml:space="preserve">  补充全国社会保障基金</t>
  </si>
  <si>
    <t xml:space="preserve">  税金及附加费用</t>
  </si>
  <si>
    <t>其他支出</t>
  </si>
  <si>
    <t xml:space="preserve">  其他商品和服务支出</t>
  </si>
  <si>
    <t xml:space="preserve">  赠与</t>
  </si>
  <si>
    <t>债务利息及费用支出</t>
  </si>
  <si>
    <t xml:space="preserve">  国家赔偿费用支出</t>
  </si>
  <si>
    <t xml:space="preserve">  国内债务付息</t>
  </si>
  <si>
    <t xml:space="preserve">  对民间非营利组织和群众性自治组织补贴</t>
  </si>
  <si>
    <t xml:space="preserve">  国外债务付息</t>
  </si>
  <si>
    <t xml:space="preserve">  其他支出</t>
  </si>
  <si>
    <t xml:space="preserve">  国内债务发行费用</t>
  </si>
  <si>
    <t xml:space="preserve">  国外债务发行费用</t>
  </si>
  <si>
    <t>人员经费合计</t>
  </si>
  <si>
    <t>公用经费合计</t>
  </si>
  <si>
    <t>注：本表反映部门本年度一般公共预算财政拨款基本支出明细情况。</t>
  </si>
  <si>
    <t>一般公共预算财政拨款“三公”经费支出决算表</t>
  </si>
  <si>
    <r>
      <rPr>
        <sz val="10"/>
        <color indexed="8"/>
        <rFont val="宋体"/>
        <charset val="134"/>
      </rPr>
      <t>公开0</t>
    </r>
    <r>
      <rPr>
        <sz val="10"/>
        <color indexed="8"/>
        <rFont val="宋体"/>
        <charset val="134"/>
      </rPr>
      <t>7</t>
    </r>
    <r>
      <rPr>
        <sz val="10"/>
        <color indexed="8"/>
        <rFont val="宋体"/>
        <charset val="134"/>
      </rPr>
      <t>表</t>
    </r>
  </si>
  <si>
    <t>预算数</t>
  </si>
  <si>
    <t>因公出国（境）费</t>
  </si>
  <si>
    <t>公务用车购置及运行费</t>
  </si>
  <si>
    <t>公务接待费</t>
  </si>
  <si>
    <t>公务用车
购置费</t>
  </si>
  <si>
    <t>公务用车
运行费</t>
  </si>
  <si>
    <r>
      <rPr>
        <sz val="12"/>
        <rFont val="宋体"/>
        <charset val="134"/>
      </rPr>
      <t>注：本表反映部门本年度“三公”经费支出预决算情况。其中，</t>
    </r>
    <r>
      <rPr>
        <sz val="12"/>
        <rFont val="宋体"/>
        <charset val="134"/>
      </rPr>
      <t>预算数为“三公”经费年初预算数，决算数是包括当年一般公共预算财政拨款和以前年度结转资金安排的实际支出。</t>
    </r>
  </si>
  <si>
    <t>政府性基金预算财政拨款收入支出决算表</t>
  </si>
  <si>
    <r>
      <rPr>
        <sz val="10"/>
        <color indexed="8"/>
        <rFont val="宋体"/>
        <charset val="134"/>
      </rPr>
      <t>公开0</t>
    </r>
    <r>
      <rPr>
        <sz val="10"/>
        <color indexed="8"/>
        <rFont val="宋体"/>
        <charset val="134"/>
      </rPr>
      <t>8</t>
    </r>
    <r>
      <rPr>
        <sz val="10"/>
        <color indexed="8"/>
        <rFont val="宋体"/>
        <charset val="134"/>
      </rPr>
      <t>表</t>
    </r>
  </si>
  <si>
    <t>年初结转和结余</t>
  </si>
  <si>
    <t>本年收入</t>
  </si>
  <si>
    <t>年末结转和结余</t>
  </si>
  <si>
    <t>本单位无政府性基金预算财政拨款收入支出</t>
  </si>
  <si>
    <t>注：本表反映部门本年度政府性基金预算财政拨款收入、支出及结转和结余情况。</t>
  </si>
</sst>
</file>

<file path=xl/styles.xml><?xml version="1.0" encoding="utf-8"?>
<styleSheet xmlns="http://schemas.openxmlformats.org/spreadsheetml/2006/main">
  <numFmts count="6">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 numFmtId="176" formatCode="0.00_ "/>
    <numFmt numFmtId="177" formatCode="#,##0.00_ "/>
  </numFmts>
  <fonts count="39">
    <font>
      <sz val="12"/>
      <name val="宋体"/>
      <charset val="134"/>
    </font>
    <font>
      <sz val="16"/>
      <name val="宋体"/>
      <charset val="134"/>
    </font>
    <font>
      <sz val="10"/>
      <name val="宋体"/>
      <charset val="134"/>
    </font>
    <font>
      <sz val="16"/>
      <name val="华文中宋"/>
      <charset val="134"/>
    </font>
    <font>
      <sz val="10"/>
      <color indexed="8"/>
      <name val="宋体"/>
      <charset val="134"/>
    </font>
    <font>
      <sz val="11"/>
      <name val="宋体"/>
      <charset val="134"/>
    </font>
    <font>
      <sz val="12"/>
      <color indexed="8"/>
      <name val="Arial"/>
      <charset val="134"/>
    </font>
    <font>
      <sz val="10"/>
      <color indexed="8"/>
      <name val="Arial"/>
      <charset val="134"/>
    </font>
    <font>
      <sz val="16"/>
      <color indexed="8"/>
      <name val="华文中宋"/>
      <charset val="134"/>
    </font>
    <font>
      <sz val="10"/>
      <color theme="1"/>
      <name val="宋体"/>
      <charset val="134"/>
      <scheme val="minor"/>
    </font>
    <font>
      <sz val="9"/>
      <color theme="1"/>
      <name val="宋体"/>
      <charset val="134"/>
      <scheme val="minor"/>
    </font>
    <font>
      <sz val="12"/>
      <color indexed="8"/>
      <name val="宋体"/>
      <charset val="134"/>
      <scheme val="minor"/>
    </font>
    <font>
      <sz val="12"/>
      <name val="黑体"/>
      <charset val="134"/>
    </font>
    <font>
      <b/>
      <sz val="11"/>
      <name val="宋体"/>
      <charset val="134"/>
    </font>
    <font>
      <sz val="12"/>
      <name val="Times New Roman"/>
      <charset val="134"/>
    </font>
    <font>
      <sz val="11"/>
      <color theme="1"/>
      <name val="宋体"/>
      <charset val="0"/>
      <scheme val="minor"/>
    </font>
    <font>
      <sz val="11"/>
      <color rgb="FF9C0006"/>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b/>
      <sz val="11"/>
      <color rgb="FF3F3F3F"/>
      <name val="宋体"/>
      <charset val="0"/>
      <scheme val="minor"/>
    </font>
    <font>
      <sz val="11"/>
      <color theme="0"/>
      <name val="宋体"/>
      <charset val="0"/>
      <scheme val="minor"/>
    </font>
    <font>
      <b/>
      <sz val="15"/>
      <color theme="3"/>
      <name val="宋体"/>
      <charset val="134"/>
      <scheme val="minor"/>
    </font>
    <font>
      <sz val="11"/>
      <color indexed="20"/>
      <name val="宋体"/>
      <charset val="134"/>
    </font>
    <font>
      <b/>
      <sz val="11"/>
      <color rgb="FFFA7D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F0000"/>
      <name val="宋体"/>
      <charset val="0"/>
      <scheme val="minor"/>
    </font>
    <font>
      <b/>
      <sz val="11"/>
      <color rgb="FFFFFFFF"/>
      <name val="宋体"/>
      <charset val="0"/>
      <scheme val="minor"/>
    </font>
    <font>
      <b/>
      <sz val="13"/>
      <color theme="3"/>
      <name val="宋体"/>
      <charset val="134"/>
      <scheme val="minor"/>
    </font>
    <font>
      <sz val="11"/>
      <color indexed="17"/>
      <name val="宋体"/>
      <charset val="134"/>
    </font>
    <font>
      <sz val="11"/>
      <color rgb="FFFA7D00"/>
      <name val="宋体"/>
      <charset val="0"/>
      <scheme val="minor"/>
    </font>
    <font>
      <sz val="10"/>
      <name val="Arial"/>
      <charset val="134"/>
    </font>
    <font>
      <sz val="11"/>
      <color indexed="8"/>
      <name val="宋体"/>
      <charset val="134"/>
    </font>
  </fonts>
  <fills count="36">
    <fill>
      <patternFill patternType="none"/>
    </fill>
    <fill>
      <patternFill patternType="gray125"/>
    </fill>
    <fill>
      <patternFill patternType="solid">
        <fgColor indexed="9"/>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rgb="FFF2F2F2"/>
        <bgColor indexed="64"/>
      </patternFill>
    </fill>
    <fill>
      <patternFill patternType="solid">
        <fgColor theme="5"/>
        <bgColor indexed="64"/>
      </patternFill>
    </fill>
    <fill>
      <patternFill patternType="solid">
        <fgColor theme="8"/>
        <bgColor indexed="64"/>
      </patternFill>
    </fill>
    <fill>
      <patternFill patternType="solid">
        <fgColor theme="4"/>
        <bgColor indexed="64"/>
      </patternFill>
    </fill>
    <fill>
      <patternFill patternType="solid">
        <fgColor theme="7"/>
        <bgColor indexed="64"/>
      </patternFill>
    </fill>
    <fill>
      <patternFill patternType="solid">
        <fgColor rgb="FFFFFFCC"/>
        <bgColor indexed="64"/>
      </patternFill>
    </fill>
    <fill>
      <patternFill patternType="solid">
        <fgColor indexed="45"/>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6"/>
        <bgColor indexed="64"/>
      </patternFill>
    </fill>
    <fill>
      <patternFill patternType="solid">
        <fgColor theme="9"/>
        <bgColor indexed="64"/>
      </patternFill>
    </fill>
    <fill>
      <patternFill patternType="solid">
        <fgColor theme="6" tint="0.399975585192419"/>
        <bgColor indexed="64"/>
      </patternFill>
    </fill>
    <fill>
      <patternFill patternType="solid">
        <fgColor rgb="FFFFEB9C"/>
        <bgColor indexed="64"/>
      </patternFill>
    </fill>
    <fill>
      <patternFill patternType="solid">
        <fgColor theme="9" tint="0.399975585192419"/>
        <bgColor indexed="64"/>
      </patternFill>
    </fill>
    <fill>
      <patternFill patternType="solid">
        <fgColor rgb="FFFFCC9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rgb="FFA5A5A5"/>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indexed="42"/>
        <bgColor indexed="64"/>
      </patternFill>
    </fill>
    <fill>
      <patternFill patternType="solid">
        <fgColor theme="5" tint="0.399975585192419"/>
        <bgColor indexed="64"/>
      </patternFill>
    </fill>
    <fill>
      <patternFill patternType="solid">
        <fgColor theme="8" tint="0.399975585192419"/>
        <bgColor indexed="64"/>
      </patternFill>
    </fill>
  </fills>
  <borders count="56">
    <border>
      <left/>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top/>
      <bottom style="thin">
        <color auto="1"/>
      </bottom>
      <diagonal/>
    </border>
    <border>
      <left style="thin">
        <color auto="1"/>
      </left>
      <right style="thin">
        <color auto="1"/>
      </right>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right style="thin">
        <color auto="1"/>
      </right>
      <top style="thin">
        <color auto="1"/>
      </top>
      <bottom/>
      <diagonal/>
    </border>
    <border>
      <left style="medium">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style="medium">
        <color auto="1"/>
      </top>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right style="thin">
        <color indexed="8"/>
      </right>
      <top/>
      <bottom style="thin">
        <color indexed="8"/>
      </bottom>
      <diagonal/>
    </border>
    <border>
      <left/>
      <right style="thin">
        <color indexed="8"/>
      </right>
      <top/>
      <bottom style="medium">
        <color indexed="8"/>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74">
    <xf numFmtId="0" fontId="0" fillId="0" borderId="0"/>
    <xf numFmtId="0" fontId="0" fillId="0" borderId="0">
      <alignment vertical="center"/>
    </xf>
    <xf numFmtId="42" fontId="17" fillId="0" borderId="0" applyFont="0" applyFill="0" applyBorder="0" applyAlignment="0" applyProtection="0">
      <alignment vertical="center"/>
    </xf>
    <xf numFmtId="0" fontId="15" fillId="25" borderId="0" applyNumberFormat="0" applyBorder="0" applyAlignment="0" applyProtection="0">
      <alignment vertical="center"/>
    </xf>
    <xf numFmtId="0" fontId="30" fillId="22" borderId="51" applyNumberFormat="0" applyAlignment="0" applyProtection="0">
      <alignment vertical="center"/>
    </xf>
    <xf numFmtId="44" fontId="17" fillId="0" borderId="0" applyFont="0" applyFill="0" applyBorder="0" applyAlignment="0" applyProtection="0">
      <alignment vertical="center"/>
    </xf>
    <xf numFmtId="0" fontId="24" fillId="12" borderId="0" applyNumberFormat="0" applyBorder="0" applyAlignment="0" applyProtection="0">
      <alignment vertical="center"/>
    </xf>
    <xf numFmtId="41" fontId="17" fillId="0" borderId="0" applyFont="0" applyFill="0" applyBorder="0" applyAlignment="0" applyProtection="0">
      <alignment vertical="center"/>
    </xf>
    <xf numFmtId="0" fontId="15" fillId="3" borderId="0" applyNumberFormat="0" applyBorder="0" applyAlignment="0" applyProtection="0">
      <alignment vertical="center"/>
    </xf>
    <xf numFmtId="0" fontId="16" fillId="4" borderId="0" applyNumberFormat="0" applyBorder="0" applyAlignment="0" applyProtection="0">
      <alignment vertical="center"/>
    </xf>
    <xf numFmtId="43" fontId="17" fillId="0" borderId="0" applyFont="0" applyFill="0" applyBorder="0" applyAlignment="0" applyProtection="0">
      <alignment vertical="center"/>
    </xf>
    <xf numFmtId="0" fontId="22" fillId="19" borderId="0" applyNumberFormat="0" applyBorder="0" applyAlignment="0" applyProtection="0">
      <alignment vertical="center"/>
    </xf>
    <xf numFmtId="0" fontId="28" fillId="0" borderId="0" applyNumberFormat="0" applyFill="0" applyBorder="0" applyAlignment="0" applyProtection="0">
      <alignment vertical="center"/>
    </xf>
    <xf numFmtId="0" fontId="24" fillId="12" borderId="0" applyNumberFormat="0" applyBorder="0" applyAlignment="0" applyProtection="0">
      <alignment vertical="center"/>
    </xf>
    <xf numFmtId="9" fontId="17" fillId="0" borderId="0" applyFont="0" applyFill="0" applyBorder="0" applyAlignment="0" applyProtection="0">
      <alignment vertical="center"/>
    </xf>
    <xf numFmtId="0" fontId="20" fillId="0" borderId="0" applyNumberFormat="0" applyFill="0" applyBorder="0" applyAlignment="0" applyProtection="0">
      <alignment vertical="center"/>
    </xf>
    <xf numFmtId="0" fontId="17" fillId="11" borderId="50" applyNumberFormat="0" applyFont="0" applyAlignment="0" applyProtection="0">
      <alignment vertical="center"/>
    </xf>
    <xf numFmtId="0" fontId="0" fillId="0" borderId="0">
      <alignment vertical="center"/>
    </xf>
    <xf numFmtId="0" fontId="22" fillId="34" borderId="0" applyNumberFormat="0" applyBorder="0" applyAlignment="0" applyProtection="0">
      <alignment vertical="center"/>
    </xf>
    <xf numFmtId="0" fontId="19"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0" borderId="0"/>
    <xf numFmtId="0" fontId="18" fillId="0" borderId="0" applyNumberFormat="0" applyFill="0" applyBorder="0" applyAlignment="0" applyProtection="0">
      <alignment vertical="center"/>
    </xf>
    <xf numFmtId="0" fontId="0" fillId="0" borderId="0"/>
    <xf numFmtId="0" fontId="23" fillId="0" borderId="49" applyNumberFormat="0" applyFill="0" applyAlignment="0" applyProtection="0">
      <alignment vertical="center"/>
    </xf>
    <xf numFmtId="0" fontId="7" fillId="0" borderId="0"/>
    <xf numFmtId="0" fontId="34" fillId="0" borderId="49" applyNumberFormat="0" applyFill="0" applyAlignment="0" applyProtection="0">
      <alignment vertical="center"/>
    </xf>
    <xf numFmtId="0" fontId="22" fillId="23" borderId="0" applyNumberFormat="0" applyBorder="0" applyAlignment="0" applyProtection="0">
      <alignment vertical="center"/>
    </xf>
    <xf numFmtId="0" fontId="19" fillId="0" borderId="53" applyNumberFormat="0" applyFill="0" applyAlignment="0" applyProtection="0">
      <alignment vertical="center"/>
    </xf>
    <xf numFmtId="0" fontId="22" fillId="24" borderId="0" applyNumberFormat="0" applyBorder="0" applyAlignment="0" applyProtection="0">
      <alignment vertical="center"/>
    </xf>
    <xf numFmtId="0" fontId="21" fillId="6" borderId="48" applyNumberFormat="0" applyAlignment="0" applyProtection="0">
      <alignment vertical="center"/>
    </xf>
    <xf numFmtId="0" fontId="25" fillId="6" borderId="51" applyNumberFormat="0" applyAlignment="0" applyProtection="0">
      <alignment vertical="center"/>
    </xf>
    <xf numFmtId="0" fontId="24" fillId="12" borderId="0" applyNumberFormat="0" applyBorder="0" applyAlignment="0" applyProtection="0">
      <alignment vertical="center"/>
    </xf>
    <xf numFmtId="0" fontId="33" fillId="28" borderId="54" applyNumberFormat="0" applyAlignment="0" applyProtection="0">
      <alignment vertical="center"/>
    </xf>
    <xf numFmtId="0" fontId="15" fillId="26" borderId="0" applyNumberFormat="0" applyBorder="0" applyAlignment="0" applyProtection="0">
      <alignment vertical="center"/>
    </xf>
    <xf numFmtId="0" fontId="22" fillId="7" borderId="0" applyNumberFormat="0" applyBorder="0" applyAlignment="0" applyProtection="0">
      <alignment vertical="center"/>
    </xf>
    <xf numFmtId="0" fontId="36" fillId="0" borderId="55" applyNumberFormat="0" applyFill="0" applyAlignment="0" applyProtection="0">
      <alignment vertical="center"/>
    </xf>
    <xf numFmtId="0" fontId="26" fillId="0" borderId="52" applyNumberFormat="0" applyFill="0" applyAlignment="0" applyProtection="0">
      <alignment vertical="center"/>
    </xf>
    <xf numFmtId="0" fontId="31" fillId="27" borderId="0" applyNumberFormat="0" applyBorder="0" applyAlignment="0" applyProtection="0">
      <alignment vertical="center"/>
    </xf>
    <xf numFmtId="0" fontId="29" fillId="20" borderId="0" applyNumberFormat="0" applyBorder="0" applyAlignment="0" applyProtection="0">
      <alignment vertical="center"/>
    </xf>
    <xf numFmtId="0" fontId="15" fillId="15" borderId="0" applyNumberFormat="0" applyBorder="0" applyAlignment="0" applyProtection="0">
      <alignment vertical="center"/>
    </xf>
    <xf numFmtId="0" fontId="22" fillId="9" borderId="0" applyNumberFormat="0" applyBorder="0" applyAlignment="0" applyProtection="0">
      <alignment vertical="center"/>
    </xf>
    <xf numFmtId="0" fontId="15" fillId="13" borderId="0" applyNumberFormat="0" applyBorder="0" applyAlignment="0" applyProtection="0">
      <alignment vertical="center"/>
    </xf>
    <xf numFmtId="0" fontId="15" fillId="31" borderId="0" applyNumberFormat="0" applyBorder="0" applyAlignment="0" applyProtection="0">
      <alignment vertical="center"/>
    </xf>
    <xf numFmtId="0" fontId="15" fillId="16" borderId="0" applyNumberFormat="0" applyBorder="0" applyAlignment="0" applyProtection="0">
      <alignment vertical="center"/>
    </xf>
    <xf numFmtId="0" fontId="15" fillId="29" borderId="0" applyNumberFormat="0" applyBorder="0" applyAlignment="0" applyProtection="0">
      <alignment vertical="center"/>
    </xf>
    <xf numFmtId="0" fontId="22" fillId="17" borderId="0" applyNumberFormat="0" applyBorder="0" applyAlignment="0" applyProtection="0">
      <alignment vertical="center"/>
    </xf>
    <xf numFmtId="0" fontId="22" fillId="10" borderId="0" applyNumberFormat="0" applyBorder="0" applyAlignment="0" applyProtection="0">
      <alignment vertical="center"/>
    </xf>
    <xf numFmtId="0" fontId="15" fillId="14" borderId="0" applyNumberFormat="0" applyBorder="0" applyAlignment="0" applyProtection="0">
      <alignment vertical="center"/>
    </xf>
    <xf numFmtId="0" fontId="15" fillId="32" borderId="0" applyNumberFormat="0" applyBorder="0" applyAlignment="0" applyProtection="0">
      <alignment vertical="center"/>
    </xf>
    <xf numFmtId="0" fontId="22" fillId="8" borderId="0" applyNumberFormat="0" applyBorder="0" applyAlignment="0" applyProtection="0">
      <alignment vertical="center"/>
    </xf>
    <xf numFmtId="0" fontId="15" fillId="30" borderId="0" applyNumberFormat="0" applyBorder="0" applyAlignment="0" applyProtection="0">
      <alignment vertical="center"/>
    </xf>
    <xf numFmtId="0" fontId="22" fillId="35" borderId="0" applyNumberFormat="0" applyBorder="0" applyAlignment="0" applyProtection="0">
      <alignment vertical="center"/>
    </xf>
    <xf numFmtId="0" fontId="22" fillId="18" borderId="0" applyNumberFormat="0" applyBorder="0" applyAlignment="0" applyProtection="0">
      <alignment vertical="center"/>
    </xf>
    <xf numFmtId="0" fontId="15" fillId="5" borderId="0" applyNumberFormat="0" applyBorder="0" applyAlignment="0" applyProtection="0">
      <alignment vertical="center"/>
    </xf>
    <xf numFmtId="0" fontId="22" fillId="21" borderId="0" applyNumberFormat="0" applyBorder="0" applyAlignment="0" applyProtection="0">
      <alignment vertical="center"/>
    </xf>
    <xf numFmtId="0" fontId="24" fillId="12" borderId="0" applyNumberFormat="0" applyBorder="0" applyAlignment="0" applyProtection="0">
      <alignment vertical="center"/>
    </xf>
    <xf numFmtId="0" fontId="17" fillId="0" borderId="0">
      <alignment vertical="center"/>
    </xf>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35" fillId="33" borderId="0" applyNumberFormat="0" applyBorder="0" applyAlignment="0" applyProtection="0">
      <alignment vertical="center"/>
    </xf>
    <xf numFmtId="0" fontId="35" fillId="33" borderId="0" applyNumberFormat="0" applyBorder="0" applyAlignment="0" applyProtection="0">
      <alignment vertical="center"/>
    </xf>
    <xf numFmtId="0" fontId="35" fillId="33" borderId="0" applyNumberFormat="0" applyBorder="0" applyAlignment="0" applyProtection="0">
      <alignment vertical="center"/>
    </xf>
    <xf numFmtId="0" fontId="35" fillId="33" borderId="0" applyNumberFormat="0" applyBorder="0" applyAlignment="0" applyProtection="0">
      <alignment vertical="center"/>
    </xf>
    <xf numFmtId="0" fontId="35" fillId="33" borderId="0" applyNumberFormat="0" applyBorder="0" applyAlignment="0" applyProtection="0">
      <alignment vertical="center"/>
    </xf>
    <xf numFmtId="0" fontId="35" fillId="33" borderId="0" applyNumberFormat="0" applyBorder="0" applyAlignment="0" applyProtection="0">
      <alignment vertical="center"/>
    </xf>
    <xf numFmtId="0" fontId="37" fillId="0" borderId="0"/>
  </cellStyleXfs>
  <cellXfs count="231">
    <xf numFmtId="0" fontId="0" fillId="0" borderId="0" xfId="0"/>
    <xf numFmtId="0" fontId="1" fillId="2" borderId="0" xfId="66" applyFont="1" applyFill="1" applyAlignment="1">
      <alignment vertical="center" wrapText="1"/>
    </xf>
    <xf numFmtId="0" fontId="2" fillId="2" borderId="0" xfId="66" applyFont="1" applyFill="1" applyAlignment="1">
      <alignment vertical="center" wrapText="1"/>
    </xf>
    <xf numFmtId="0" fontId="0" fillId="0" borderId="0" xfId="66" applyFont="1" applyAlignment="1">
      <alignment horizontal="center" vertical="center" wrapText="1"/>
    </xf>
    <xf numFmtId="0" fontId="0" fillId="0" borderId="0" xfId="66" applyFont="1" applyAlignment="1">
      <alignment vertical="center" wrapText="1"/>
    </xf>
    <xf numFmtId="0" fontId="0" fillId="0" borderId="0" xfId="66" applyAlignment="1">
      <alignment vertical="center" wrapText="1"/>
    </xf>
    <xf numFmtId="0" fontId="3" fillId="2" borderId="0" xfId="66" applyFont="1" applyFill="1" applyAlignment="1">
      <alignment horizontal="center" vertical="center" wrapText="1"/>
    </xf>
    <xf numFmtId="0" fontId="2" fillId="2" borderId="0" xfId="66" applyFont="1" applyFill="1" applyAlignment="1">
      <alignment horizontal="center" vertical="center" wrapText="1"/>
    </xf>
    <xf numFmtId="0" fontId="4" fillId="2" borderId="0" xfId="1" applyFont="1" applyFill="1" applyAlignment="1">
      <alignment horizontal="left" vertical="center"/>
    </xf>
    <xf numFmtId="0" fontId="2" fillId="2" borderId="1" xfId="66" applyFont="1" applyFill="1" applyBorder="1" applyAlignment="1">
      <alignment vertical="center" wrapText="1"/>
    </xf>
    <xf numFmtId="0" fontId="2" fillId="2" borderId="0" xfId="66" applyFont="1" applyFill="1" applyBorder="1" applyAlignment="1">
      <alignment vertical="center" wrapText="1"/>
    </xf>
    <xf numFmtId="0" fontId="0" fillId="0" borderId="2" xfId="66" applyFont="1" applyBorder="1" applyAlignment="1">
      <alignment horizontal="center" vertical="center" wrapText="1"/>
    </xf>
    <xf numFmtId="0" fontId="0" fillId="0" borderId="3" xfId="66" applyFont="1" applyBorder="1" applyAlignment="1">
      <alignment horizontal="center" vertical="center" wrapText="1"/>
    </xf>
    <xf numFmtId="0" fontId="0" fillId="0" borderId="4" xfId="66" applyFont="1" applyFill="1" applyBorder="1" applyAlignment="1">
      <alignment horizontal="center" vertical="center" wrapText="1"/>
    </xf>
    <xf numFmtId="0" fontId="0" fillId="0" borderId="5" xfId="66" applyFont="1" applyFill="1" applyBorder="1" applyAlignment="1">
      <alignment horizontal="center" vertical="center" wrapText="1"/>
    </xf>
    <xf numFmtId="0" fontId="0" fillId="0" borderId="6" xfId="66" applyFont="1" applyFill="1" applyBorder="1" applyAlignment="1">
      <alignment horizontal="center" vertical="center" wrapText="1"/>
    </xf>
    <xf numFmtId="0" fontId="0" fillId="0" borderId="7" xfId="66" applyFont="1" applyFill="1" applyBorder="1" applyAlignment="1">
      <alignment horizontal="center" vertical="center" wrapText="1"/>
    </xf>
    <xf numFmtId="0" fontId="0" fillId="0" borderId="8" xfId="66" applyFont="1" applyBorder="1" applyAlignment="1">
      <alignment horizontal="center" vertical="center" wrapText="1"/>
    </xf>
    <xf numFmtId="0" fontId="0" fillId="0" borderId="9" xfId="66" applyFont="1" applyBorder="1" applyAlignment="1">
      <alignment horizontal="center" vertical="center" wrapText="1"/>
    </xf>
    <xf numFmtId="0" fontId="0" fillId="0" borderId="10" xfId="66" applyFont="1" applyFill="1" applyBorder="1" applyAlignment="1">
      <alignment horizontal="center" vertical="center" wrapText="1"/>
    </xf>
    <xf numFmtId="0" fontId="0" fillId="0" borderId="11" xfId="66" applyFont="1" applyFill="1" applyBorder="1" applyAlignment="1">
      <alignment horizontal="center" vertical="center" wrapText="1"/>
    </xf>
    <xf numFmtId="0" fontId="0" fillId="0" borderId="12" xfId="66" applyFont="1" applyFill="1" applyBorder="1" applyAlignment="1">
      <alignment horizontal="center" vertical="center" wrapText="1"/>
    </xf>
    <xf numFmtId="0" fontId="0" fillId="0" borderId="13" xfId="66" applyFont="1" applyFill="1" applyBorder="1" applyAlignment="1">
      <alignment horizontal="center" vertical="center" wrapText="1"/>
    </xf>
    <xf numFmtId="0" fontId="0" fillId="0" borderId="14" xfId="66" applyFont="1" applyBorder="1" applyAlignment="1">
      <alignment horizontal="center" vertical="center" wrapText="1"/>
    </xf>
    <xf numFmtId="0" fontId="0" fillId="0" borderId="15" xfId="66" applyFont="1" applyBorder="1" applyAlignment="1">
      <alignment horizontal="center" vertical="center" wrapText="1"/>
    </xf>
    <xf numFmtId="0" fontId="0" fillId="0" borderId="16" xfId="66" applyFont="1" applyBorder="1" applyAlignment="1">
      <alignment horizontal="center" vertical="center" wrapText="1"/>
    </xf>
    <xf numFmtId="0" fontId="0" fillId="0" borderId="17" xfId="66" applyFont="1" applyBorder="1" applyAlignment="1">
      <alignment horizontal="center" vertical="center" wrapText="1"/>
    </xf>
    <xf numFmtId="0" fontId="0" fillId="0" borderId="18" xfId="66" applyFont="1" applyBorder="1" applyAlignment="1">
      <alignment horizontal="center" vertical="center" wrapText="1"/>
    </xf>
    <xf numFmtId="0" fontId="0" fillId="0" borderId="19" xfId="66" applyFont="1" applyBorder="1" applyAlignment="1">
      <alignment horizontal="center" vertical="center" wrapText="1"/>
    </xf>
    <xf numFmtId="0" fontId="0" fillId="0" borderId="20" xfId="66" applyFont="1" applyBorder="1" applyAlignment="1">
      <alignment horizontal="center" vertical="center" wrapText="1"/>
    </xf>
    <xf numFmtId="4" fontId="0" fillId="0" borderId="9" xfId="66" applyNumberFormat="1" applyFont="1" applyFill="1" applyBorder="1" applyAlignment="1">
      <alignment horizontal="center" vertical="center" wrapText="1"/>
    </xf>
    <xf numFmtId="4" fontId="0" fillId="0" borderId="17" xfId="66" applyNumberFormat="1" applyFont="1" applyFill="1" applyBorder="1" applyAlignment="1">
      <alignment horizontal="center" vertical="center" wrapText="1"/>
    </xf>
    <xf numFmtId="0" fontId="2" fillId="0" borderId="9" xfId="66" applyFont="1" applyBorder="1" applyAlignment="1">
      <alignment vertical="center" wrapText="1"/>
    </xf>
    <xf numFmtId="0" fontId="0" fillId="0" borderId="9" xfId="66" applyFont="1" applyFill="1" applyBorder="1" applyAlignment="1">
      <alignment vertical="center" wrapText="1"/>
    </xf>
    <xf numFmtId="4" fontId="0" fillId="0" borderId="9" xfId="66" applyNumberFormat="1" applyFont="1" applyFill="1" applyBorder="1" applyAlignment="1">
      <alignment vertical="center" wrapText="1"/>
    </xf>
    <xf numFmtId="4" fontId="0" fillId="0" borderId="17" xfId="66" applyNumberFormat="1" applyFont="1" applyFill="1" applyBorder="1" applyAlignment="1">
      <alignment vertical="center" wrapText="1"/>
    </xf>
    <xf numFmtId="0" fontId="0" fillId="0" borderId="9" xfId="66" applyFont="1" applyBorder="1" applyAlignment="1">
      <alignment vertical="center" wrapText="1"/>
    </xf>
    <xf numFmtId="0" fontId="0" fillId="0" borderId="17" xfId="66" applyFont="1" applyFill="1" applyBorder="1" applyAlignment="1">
      <alignment vertical="center" wrapText="1"/>
    </xf>
    <xf numFmtId="0" fontId="0" fillId="0" borderId="0" xfId="66" applyFont="1" applyBorder="1" applyAlignment="1">
      <alignment horizontal="left" vertical="center" wrapText="1"/>
    </xf>
    <xf numFmtId="0" fontId="0" fillId="0" borderId="0" xfId="66" applyFont="1" applyFill="1" applyBorder="1" applyAlignment="1">
      <alignment vertical="center" wrapText="1"/>
    </xf>
    <xf numFmtId="0" fontId="0" fillId="0" borderId="0" xfId="66" applyFont="1" applyBorder="1" applyAlignment="1">
      <alignment horizontal="left" vertical="center"/>
    </xf>
    <xf numFmtId="0" fontId="0" fillId="0" borderId="0" xfId="66" applyFont="1" applyAlignment="1">
      <alignment horizontal="left" vertical="center"/>
    </xf>
    <xf numFmtId="0" fontId="4" fillId="2" borderId="0" xfId="1" applyFont="1" applyFill="1" applyAlignment="1">
      <alignment horizontal="right" vertical="center"/>
    </xf>
    <xf numFmtId="0" fontId="0" fillId="0" borderId="21" xfId="66" applyFont="1" applyFill="1" applyBorder="1" applyAlignment="1">
      <alignment horizontal="center" vertical="center" wrapText="1"/>
    </xf>
    <xf numFmtId="0" fontId="0" fillId="0" borderId="22" xfId="66" applyFont="1" applyFill="1" applyBorder="1" applyAlignment="1">
      <alignment horizontal="center" vertical="center" wrapText="1"/>
    </xf>
    <xf numFmtId="0" fontId="0" fillId="0" borderId="23" xfId="66" applyFont="1" applyFill="1" applyBorder="1" applyAlignment="1">
      <alignment horizontal="center" vertical="center" wrapText="1"/>
    </xf>
    <xf numFmtId="0" fontId="0" fillId="0" borderId="24" xfId="66" applyFont="1" applyBorder="1" applyAlignment="1">
      <alignment horizontal="center" vertical="center" wrapText="1"/>
    </xf>
    <xf numFmtId="4" fontId="0" fillId="0" borderId="24" xfId="66" applyNumberFormat="1" applyFont="1" applyFill="1" applyBorder="1" applyAlignment="1">
      <alignment horizontal="center" vertical="center" wrapText="1"/>
    </xf>
    <xf numFmtId="0" fontId="0" fillId="0" borderId="24" xfId="66" applyFont="1" applyFill="1" applyBorder="1" applyAlignment="1">
      <alignment vertical="center" wrapText="1"/>
    </xf>
    <xf numFmtId="0" fontId="5" fillId="0" borderId="25" xfId="66" applyFont="1" applyFill="1" applyBorder="1" applyAlignment="1">
      <alignment horizontal="center" vertical="center" wrapText="1"/>
    </xf>
    <xf numFmtId="0" fontId="5" fillId="0" borderId="7" xfId="66" applyFont="1" applyFill="1" applyBorder="1" applyAlignment="1">
      <alignment horizontal="center" vertical="center" wrapText="1"/>
    </xf>
    <xf numFmtId="0" fontId="5" fillId="0" borderId="26" xfId="66" applyFont="1" applyFill="1" applyBorder="1" applyAlignment="1">
      <alignment horizontal="center" vertical="center" wrapText="1"/>
    </xf>
    <xf numFmtId="0" fontId="5" fillId="0" borderId="6" xfId="66" applyFont="1" applyFill="1" applyBorder="1" applyAlignment="1">
      <alignment horizontal="center" vertical="center" wrapText="1"/>
    </xf>
    <xf numFmtId="0" fontId="5" fillId="0" borderId="27" xfId="66" applyFont="1" applyFill="1" applyBorder="1" applyAlignment="1">
      <alignment horizontal="center" vertical="center" wrapText="1"/>
    </xf>
    <xf numFmtId="0" fontId="5" fillId="0" borderId="28" xfId="66" applyFont="1" applyFill="1" applyBorder="1" applyAlignment="1">
      <alignment horizontal="center" vertical="center" wrapText="1"/>
    </xf>
    <xf numFmtId="0" fontId="5" fillId="0" borderId="17" xfId="66" applyFont="1" applyFill="1" applyBorder="1" applyAlignment="1">
      <alignment horizontal="center" vertical="center" wrapText="1"/>
    </xf>
    <xf numFmtId="0" fontId="5" fillId="0" borderId="15" xfId="66" applyFont="1" applyFill="1" applyBorder="1" applyAlignment="1">
      <alignment horizontal="center" vertical="center" wrapText="1"/>
    </xf>
    <xf numFmtId="0" fontId="5" fillId="0" borderId="16" xfId="66" applyFont="1" applyFill="1" applyBorder="1" applyAlignment="1">
      <alignment horizontal="center" vertical="center" wrapText="1"/>
    </xf>
    <xf numFmtId="0" fontId="5" fillId="0" borderId="9" xfId="66" applyFont="1" applyFill="1" applyBorder="1" applyAlignment="1">
      <alignment horizontal="center" vertical="center" wrapText="1"/>
    </xf>
    <xf numFmtId="0" fontId="5" fillId="0" borderId="29" xfId="66" applyFont="1" applyFill="1" applyBorder="1" applyAlignment="1">
      <alignment horizontal="center" vertical="center" wrapText="1"/>
    </xf>
    <xf numFmtId="0" fontId="5" fillId="0" borderId="30" xfId="66" applyFont="1" applyFill="1" applyBorder="1" applyAlignment="1">
      <alignment horizontal="center" vertical="center" wrapText="1"/>
    </xf>
    <xf numFmtId="0" fontId="5" fillId="0" borderId="13" xfId="66" applyFont="1" applyFill="1" applyBorder="1" applyAlignment="1">
      <alignment horizontal="center" vertical="center" wrapText="1"/>
    </xf>
    <xf numFmtId="0" fontId="5" fillId="0" borderId="20" xfId="66" applyFont="1" applyFill="1" applyBorder="1" applyAlignment="1">
      <alignment horizontal="center" vertical="center" wrapText="1"/>
    </xf>
    <xf numFmtId="0" fontId="5" fillId="0" borderId="8" xfId="66" applyFont="1" applyBorder="1" applyAlignment="1">
      <alignment horizontal="center" vertical="center" wrapText="1"/>
    </xf>
    <xf numFmtId="0" fontId="5" fillId="0" borderId="9" xfId="66" applyFont="1" applyBorder="1" applyAlignment="1">
      <alignment horizontal="center" vertical="center" wrapText="1"/>
    </xf>
    <xf numFmtId="0" fontId="5" fillId="0" borderId="31" xfId="66" applyFont="1" applyFill="1" applyBorder="1" applyAlignment="1">
      <alignment horizontal="center" vertical="center" wrapText="1"/>
    </xf>
    <xf numFmtId="0" fontId="5" fillId="0" borderId="32" xfId="66" applyFont="1" applyFill="1" applyBorder="1" applyAlignment="1">
      <alignment horizontal="center" vertical="center" wrapText="1"/>
    </xf>
    <xf numFmtId="0" fontId="0" fillId="0" borderId="33" xfId="66" applyFont="1" applyBorder="1" applyAlignment="1">
      <alignment horizontal="left" vertical="center" wrapText="1"/>
    </xf>
    <xf numFmtId="0" fontId="0" fillId="0" borderId="33" xfId="66" applyFont="1" applyBorder="1" applyAlignment="1">
      <alignment horizontal="left" vertical="center"/>
    </xf>
    <xf numFmtId="0" fontId="5" fillId="0" borderId="34" xfId="66" applyFont="1" applyFill="1" applyBorder="1" applyAlignment="1">
      <alignment horizontal="center" vertical="center" wrapText="1"/>
    </xf>
    <xf numFmtId="0" fontId="5" fillId="0" borderId="35" xfId="66" applyFont="1" applyFill="1" applyBorder="1" applyAlignment="1">
      <alignment horizontal="center" vertical="center" wrapText="1"/>
    </xf>
    <xf numFmtId="0" fontId="5" fillId="0" borderId="23" xfId="66" applyFont="1" applyFill="1" applyBorder="1" applyAlignment="1">
      <alignment horizontal="center" vertical="center" wrapText="1"/>
    </xf>
    <xf numFmtId="0" fontId="5" fillId="0" borderId="24" xfId="66" applyFont="1" applyBorder="1" applyAlignment="1">
      <alignment horizontal="center" vertical="center" wrapText="1"/>
    </xf>
    <xf numFmtId="0" fontId="5" fillId="0" borderId="36" xfId="66" applyFont="1" applyFill="1" applyBorder="1" applyAlignment="1">
      <alignment horizontal="center" vertical="center" wrapText="1"/>
    </xf>
    <xf numFmtId="0" fontId="5" fillId="0" borderId="37" xfId="66" applyFont="1" applyFill="1" applyBorder="1" applyAlignment="1">
      <alignment horizontal="center" vertical="center" wrapText="1"/>
    </xf>
    <xf numFmtId="0" fontId="0" fillId="2" borderId="0" xfId="66" applyFont="1" applyFill="1" applyAlignment="1">
      <alignment vertical="center" wrapText="1"/>
    </xf>
    <xf numFmtId="0" fontId="6" fillId="0" borderId="0" xfId="26" applyFont="1" applyAlignment="1">
      <alignment vertical="center"/>
    </xf>
    <xf numFmtId="0" fontId="7" fillId="0" borderId="0" xfId="26" applyAlignment="1">
      <alignment vertical="center"/>
    </xf>
    <xf numFmtId="0" fontId="7" fillId="0" borderId="0" xfId="26"/>
    <xf numFmtId="0" fontId="8" fillId="0" borderId="0" xfId="26" applyFont="1" applyAlignment="1">
      <alignment horizontal="center" vertical="center"/>
    </xf>
    <xf numFmtId="0" fontId="7" fillId="0" borderId="0" xfId="26" applyFont="1" applyAlignment="1">
      <alignment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8" xfId="0" applyFont="1" applyFill="1" applyBorder="1" applyAlignment="1">
      <alignment horizontal="left" vertical="center"/>
    </xf>
    <xf numFmtId="0" fontId="9" fillId="0" borderId="9" xfId="0" applyFont="1" applyFill="1" applyBorder="1" applyAlignment="1">
      <alignment vertical="center"/>
    </xf>
    <xf numFmtId="4" fontId="9" fillId="0" borderId="9" xfId="0" applyNumberFormat="1" applyFont="1" applyBorder="1" applyAlignment="1">
      <alignment vertical="center" shrinkToFit="1"/>
    </xf>
    <xf numFmtId="0" fontId="9" fillId="0" borderId="9" xfId="0" applyFont="1" applyFill="1" applyBorder="1" applyAlignment="1">
      <alignment horizontal="left" vertical="center"/>
    </xf>
    <xf numFmtId="0" fontId="9" fillId="0" borderId="8" xfId="0" applyFont="1" applyBorder="1" applyAlignment="1">
      <alignment vertical="center"/>
    </xf>
    <xf numFmtId="0" fontId="9" fillId="0" borderId="9" xfId="0" applyFont="1" applyBorder="1" applyAlignment="1">
      <alignment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10" fillId="0" borderId="9" xfId="0" applyFont="1" applyBorder="1" applyAlignment="1">
      <alignment vertical="center"/>
    </xf>
    <xf numFmtId="0" fontId="9" fillId="0" borderId="31" xfId="0" applyFont="1" applyBorder="1" applyAlignment="1">
      <alignment horizontal="center" vertical="center"/>
    </xf>
    <xf numFmtId="0" fontId="9" fillId="0" borderId="32" xfId="0" applyFont="1" applyBorder="1" applyAlignment="1">
      <alignment horizontal="center" vertical="center"/>
    </xf>
    <xf numFmtId="4" fontId="9" fillId="0" borderId="32" xfId="0" applyNumberFormat="1" applyFont="1" applyBorder="1" applyAlignment="1">
      <alignment vertical="center" shrinkToFit="1"/>
    </xf>
    <xf numFmtId="0" fontId="11" fillId="0" borderId="0" xfId="26" applyFont="1" applyAlignment="1">
      <alignment horizontal="left" vertical="center"/>
    </xf>
    <xf numFmtId="0" fontId="4" fillId="2" borderId="0" xfId="65" applyFont="1" applyFill="1" applyAlignment="1">
      <alignment horizontal="right" vertical="center"/>
    </xf>
    <xf numFmtId="0" fontId="4" fillId="0" borderId="0" xfId="26" applyFont="1" applyAlignment="1">
      <alignment horizontal="right" vertical="center"/>
    </xf>
    <xf numFmtId="0" fontId="9" fillId="0" borderId="38" xfId="0" applyFont="1" applyBorder="1" applyAlignment="1">
      <alignment horizontal="center" vertical="center" wrapText="1"/>
    </xf>
    <xf numFmtId="0" fontId="9" fillId="0" borderId="24" xfId="0" applyFont="1" applyBorder="1" applyAlignment="1">
      <alignment vertical="center"/>
    </xf>
    <xf numFmtId="4" fontId="10" fillId="0" borderId="37" xfId="0" applyNumberFormat="1" applyFont="1" applyBorder="1" applyAlignment="1">
      <alignment vertical="center"/>
    </xf>
    <xf numFmtId="0" fontId="0" fillId="0" borderId="34" xfId="66" applyFont="1" applyFill="1" applyBorder="1" applyAlignment="1">
      <alignment horizontal="center" vertical="center" wrapText="1"/>
    </xf>
    <xf numFmtId="177" fontId="0" fillId="0" borderId="9" xfId="66" applyNumberFormat="1" applyFont="1" applyFill="1" applyBorder="1" applyAlignment="1">
      <alignment vertical="center" wrapText="1"/>
    </xf>
    <xf numFmtId="4" fontId="0" fillId="0" borderId="24" xfId="66" applyNumberFormat="1" applyFont="1" applyFill="1" applyBorder="1" applyAlignment="1">
      <alignment horizontal="right" vertical="center" wrapText="1"/>
    </xf>
    <xf numFmtId="0" fontId="0" fillId="0" borderId="31" xfId="66" applyFont="1" applyBorder="1" applyAlignment="1">
      <alignment horizontal="center" vertical="center" wrapText="1"/>
    </xf>
    <xf numFmtId="0" fontId="0" fillId="0" borderId="32" xfId="66" applyFont="1" applyBorder="1" applyAlignment="1">
      <alignment horizontal="center" vertical="center" wrapText="1"/>
    </xf>
    <xf numFmtId="0" fontId="2" fillId="0" borderId="32" xfId="66" applyFont="1" applyBorder="1" applyAlignment="1">
      <alignment vertical="center" wrapText="1"/>
    </xf>
    <xf numFmtId="177" fontId="0" fillId="0" borderId="32" xfId="66" applyNumberFormat="1" applyFont="1" applyFill="1" applyBorder="1" applyAlignment="1">
      <alignment vertical="center" wrapText="1"/>
    </xf>
    <xf numFmtId="4" fontId="0" fillId="0" borderId="32" xfId="66" applyNumberFormat="1" applyFont="1" applyFill="1" applyBorder="1" applyAlignment="1">
      <alignment vertical="center" wrapText="1"/>
    </xf>
    <xf numFmtId="4" fontId="0" fillId="0" borderId="37" xfId="66" applyNumberFormat="1" applyFont="1" applyFill="1" applyBorder="1" applyAlignment="1">
      <alignment horizontal="right" vertical="center" wrapText="1"/>
    </xf>
    <xf numFmtId="0" fontId="1" fillId="0" borderId="0" xfId="1" applyFont="1" applyAlignment="1">
      <alignment horizontal="right" vertical="center"/>
    </xf>
    <xf numFmtId="0" fontId="2" fillId="0" borderId="0" xfId="1" applyFont="1" applyAlignment="1">
      <alignment horizontal="right" vertical="center"/>
    </xf>
    <xf numFmtId="0" fontId="0" fillId="0" borderId="0" xfId="1" applyAlignment="1">
      <alignment horizontal="right" vertical="center"/>
    </xf>
    <xf numFmtId="0" fontId="0" fillId="0" borderId="0" xfId="1" applyBorder="1" applyAlignment="1">
      <alignment horizontal="right" vertical="center"/>
    </xf>
    <xf numFmtId="0" fontId="12" fillId="0" borderId="0" xfId="1" applyFont="1" applyAlignment="1">
      <alignment horizontal="left" vertical="center"/>
    </xf>
    <xf numFmtId="0" fontId="8" fillId="0" borderId="0" xfId="1" applyFont="1" applyFill="1" applyAlignment="1">
      <alignment horizontal="center" vertical="center"/>
    </xf>
    <xf numFmtId="0" fontId="0" fillId="2" borderId="0" xfId="1" applyFill="1" applyAlignment="1">
      <alignment horizontal="right" vertical="center"/>
    </xf>
    <xf numFmtId="176" fontId="0" fillId="2" borderId="2" xfId="1" applyNumberFormat="1" applyFont="1" applyFill="1" applyBorder="1" applyAlignment="1">
      <alignment horizontal="center" vertical="center"/>
    </xf>
    <xf numFmtId="176" fontId="0" fillId="2" borderId="3" xfId="1" applyNumberFormat="1" applyFont="1" applyFill="1" applyBorder="1" applyAlignment="1">
      <alignment horizontal="center" vertical="center"/>
    </xf>
    <xf numFmtId="176" fontId="0" fillId="2" borderId="6" xfId="1" applyNumberFormat="1" applyFont="1" applyFill="1" applyBorder="1" applyAlignment="1">
      <alignment horizontal="center" vertical="center"/>
    </xf>
    <xf numFmtId="176" fontId="0" fillId="2" borderId="38" xfId="1" applyNumberFormat="1" applyFont="1" applyFill="1" applyBorder="1" applyAlignment="1">
      <alignment horizontal="center" vertical="center"/>
    </xf>
    <xf numFmtId="176" fontId="0" fillId="2" borderId="8" xfId="1" applyNumberFormat="1" applyFont="1" applyFill="1" applyBorder="1" applyAlignment="1">
      <alignment horizontal="center" vertical="center"/>
    </xf>
    <xf numFmtId="176" fontId="2" fillId="2" borderId="9" xfId="1" applyNumberFormat="1" applyFont="1" applyFill="1" applyBorder="1" applyAlignment="1">
      <alignment horizontal="center" vertical="center"/>
    </xf>
    <xf numFmtId="176" fontId="0" fillId="2" borderId="9" xfId="1" applyNumberFormat="1" applyFont="1" applyFill="1" applyBorder="1" applyAlignment="1">
      <alignment horizontal="center" vertical="center"/>
    </xf>
    <xf numFmtId="49" fontId="0" fillId="0" borderId="9" xfId="1" applyNumberFormat="1" applyFont="1" applyFill="1" applyBorder="1" applyAlignment="1">
      <alignment horizontal="center" vertical="center" wrapText="1"/>
    </xf>
    <xf numFmtId="49" fontId="0" fillId="0" borderId="24" xfId="1" applyNumberFormat="1" applyFont="1" applyFill="1" applyBorder="1" applyAlignment="1">
      <alignment horizontal="center" vertical="center" wrapText="1"/>
    </xf>
    <xf numFmtId="49" fontId="0" fillId="2" borderId="9" xfId="1" applyNumberFormat="1" applyFont="1" applyFill="1" applyBorder="1" applyAlignment="1">
      <alignment horizontal="center" vertical="center"/>
    </xf>
    <xf numFmtId="49" fontId="0" fillId="2" borderId="24" xfId="1" applyNumberFormat="1" applyFont="1" applyFill="1" applyBorder="1" applyAlignment="1">
      <alignment horizontal="center" vertical="center"/>
    </xf>
    <xf numFmtId="176" fontId="5" fillId="0" borderId="8" xfId="1" applyNumberFormat="1" applyFont="1" applyFill="1" applyBorder="1" applyAlignment="1">
      <alignment horizontal="left" vertical="center"/>
    </xf>
    <xf numFmtId="176" fontId="5" fillId="2" borderId="9" xfId="1" applyNumberFormat="1" applyFont="1" applyFill="1" applyBorder="1" applyAlignment="1">
      <alignment horizontal="center" vertical="center"/>
    </xf>
    <xf numFmtId="176" fontId="5" fillId="0" borderId="9" xfId="1" applyNumberFormat="1" applyFont="1" applyFill="1" applyBorder="1" applyAlignment="1">
      <alignment horizontal="right" vertical="center"/>
    </xf>
    <xf numFmtId="176" fontId="5" fillId="2" borderId="9" xfId="1" applyNumberFormat="1" applyFont="1" applyFill="1" applyBorder="1" applyAlignment="1">
      <alignment horizontal="left" vertical="center"/>
    </xf>
    <xf numFmtId="0" fontId="5" fillId="2" borderId="9" xfId="1" applyNumberFormat="1" applyFont="1" applyFill="1" applyBorder="1" applyAlignment="1">
      <alignment horizontal="center" vertical="center"/>
    </xf>
    <xf numFmtId="176" fontId="5" fillId="2" borderId="17" xfId="1" applyNumberFormat="1" applyFont="1" applyFill="1" applyBorder="1" applyAlignment="1">
      <alignment horizontal="center" vertical="center"/>
    </xf>
    <xf numFmtId="176" fontId="5" fillId="0" borderId="24" xfId="1" applyNumberFormat="1" applyFont="1" applyFill="1" applyBorder="1" applyAlignment="1">
      <alignment horizontal="right" vertical="center"/>
    </xf>
    <xf numFmtId="176" fontId="5" fillId="2" borderId="8" xfId="1" applyNumberFormat="1" applyFont="1" applyFill="1" applyBorder="1" applyAlignment="1">
      <alignment horizontal="left" vertical="center"/>
    </xf>
    <xf numFmtId="176" fontId="0" fillId="0" borderId="9" xfId="1" applyNumberFormat="1" applyFont="1" applyFill="1" applyBorder="1" applyAlignment="1">
      <alignment horizontal="left" vertical="center"/>
    </xf>
    <xf numFmtId="0" fontId="5" fillId="2" borderId="17" xfId="1" applyNumberFormat="1" applyFont="1" applyFill="1" applyBorder="1" applyAlignment="1">
      <alignment horizontal="center" vertical="center"/>
    </xf>
    <xf numFmtId="176" fontId="5" fillId="0" borderId="9" xfId="1" applyNumberFormat="1" applyFont="1" applyFill="1" applyBorder="1" applyAlignment="1">
      <alignment horizontal="left" vertical="center"/>
    </xf>
    <xf numFmtId="176" fontId="5" fillId="0" borderId="17" xfId="1" applyNumberFormat="1" applyFont="1" applyFill="1" applyBorder="1" applyAlignment="1">
      <alignment horizontal="left" vertical="center"/>
    </xf>
    <xf numFmtId="0" fontId="5" fillId="2" borderId="15" xfId="1" applyNumberFormat="1" applyFont="1" applyFill="1" applyBorder="1" applyAlignment="1">
      <alignment horizontal="center" vertical="center"/>
    </xf>
    <xf numFmtId="176" fontId="5" fillId="0" borderId="39" xfId="1" applyNumberFormat="1" applyFont="1" applyFill="1" applyBorder="1" applyAlignment="1">
      <alignment horizontal="center" vertical="center"/>
    </xf>
    <xf numFmtId="176" fontId="13" fillId="0" borderId="8" xfId="1" applyNumberFormat="1" applyFont="1" applyFill="1" applyBorder="1" applyAlignment="1">
      <alignment horizontal="center" vertical="center"/>
    </xf>
    <xf numFmtId="176" fontId="13" fillId="0" borderId="17" xfId="1" applyNumberFormat="1" applyFont="1" applyFill="1" applyBorder="1" applyAlignment="1">
      <alignment horizontal="center" vertical="center"/>
    </xf>
    <xf numFmtId="176" fontId="5" fillId="2" borderId="15" xfId="1" applyNumberFormat="1" applyFont="1" applyFill="1" applyBorder="1" applyAlignment="1">
      <alignment horizontal="center" vertical="center"/>
    </xf>
    <xf numFmtId="176" fontId="13" fillId="0" borderId="39" xfId="1" applyNumberFormat="1" applyFont="1" applyFill="1" applyBorder="1" applyAlignment="1">
      <alignment vertical="center"/>
    </xf>
    <xf numFmtId="176" fontId="5" fillId="0" borderId="8" xfId="1" applyNumberFormat="1" applyFont="1" applyFill="1" applyBorder="1" applyAlignment="1">
      <alignment horizontal="center" vertical="center"/>
    </xf>
    <xf numFmtId="176" fontId="5" fillId="0" borderId="17" xfId="1" applyNumberFormat="1" applyFont="1" applyFill="1" applyBorder="1" applyAlignment="1">
      <alignment horizontal="center" vertical="center"/>
    </xf>
    <xf numFmtId="176" fontId="5" fillId="0" borderId="39" xfId="1" applyNumberFormat="1" applyFont="1" applyFill="1" applyBorder="1" applyAlignment="1">
      <alignment vertical="center"/>
    </xf>
    <xf numFmtId="176" fontId="5" fillId="0" borderId="40" xfId="1" applyNumberFormat="1" applyFont="1" applyFill="1" applyBorder="1" applyAlignment="1">
      <alignment horizontal="center" vertical="center"/>
    </xf>
    <xf numFmtId="176" fontId="5" fillId="0" borderId="28" xfId="1" applyNumberFormat="1" applyFont="1" applyFill="1" applyBorder="1" applyAlignment="1">
      <alignment horizontal="right" vertical="center"/>
    </xf>
    <xf numFmtId="176" fontId="5" fillId="0" borderId="41" xfId="1" applyNumberFormat="1" applyFont="1" applyFill="1" applyBorder="1" applyAlignment="1">
      <alignment horizontal="left" vertical="center"/>
    </xf>
    <xf numFmtId="0" fontId="5" fillId="2" borderId="42" xfId="1" applyNumberFormat="1" applyFont="1" applyFill="1" applyBorder="1" applyAlignment="1">
      <alignment horizontal="center" vertical="center"/>
    </xf>
    <xf numFmtId="176" fontId="5" fillId="0" borderId="43" xfId="1" applyNumberFormat="1" applyFont="1" applyFill="1" applyBorder="1" applyAlignment="1">
      <alignment vertical="center"/>
    </xf>
    <xf numFmtId="176" fontId="13" fillId="2" borderId="44" xfId="1" applyNumberFormat="1" applyFont="1" applyFill="1" applyBorder="1" applyAlignment="1">
      <alignment horizontal="center" vertical="center"/>
    </xf>
    <xf numFmtId="176" fontId="5" fillId="0" borderId="32" xfId="1" applyNumberFormat="1" applyFont="1" applyFill="1" applyBorder="1" applyAlignment="1">
      <alignment horizontal="right" vertical="center"/>
    </xf>
    <xf numFmtId="176" fontId="13" fillId="2" borderId="36" xfId="1" applyNumberFormat="1" applyFont="1" applyFill="1" applyBorder="1" applyAlignment="1">
      <alignment horizontal="center" vertical="center"/>
    </xf>
    <xf numFmtId="176" fontId="5" fillId="2" borderId="42" xfId="1" applyNumberFormat="1" applyFont="1" applyFill="1" applyBorder="1" applyAlignment="1">
      <alignment horizontal="center" vertical="center"/>
    </xf>
    <xf numFmtId="176" fontId="5" fillId="2" borderId="32" xfId="1" applyNumberFormat="1" applyFont="1" applyFill="1" applyBorder="1" applyAlignment="1">
      <alignment horizontal="center" vertical="center"/>
    </xf>
    <xf numFmtId="176" fontId="13" fillId="0" borderId="45" xfId="1" applyNumberFormat="1" applyFont="1" applyFill="1" applyBorder="1" applyAlignment="1">
      <alignment vertical="center"/>
    </xf>
    <xf numFmtId="0" fontId="0" fillId="0" borderId="33" xfId="1" applyFont="1" applyBorder="1" applyAlignment="1">
      <alignment horizontal="left" vertical="center" wrapText="1"/>
    </xf>
    <xf numFmtId="0" fontId="0" fillId="0" borderId="33" xfId="1" applyFont="1" applyBorder="1" applyAlignment="1">
      <alignment horizontal="left" vertical="center"/>
    </xf>
    <xf numFmtId="0" fontId="0" fillId="0" borderId="0" xfId="1" applyFont="1" applyBorder="1" applyAlignment="1">
      <alignment horizontal="left" vertical="center"/>
    </xf>
    <xf numFmtId="0" fontId="1" fillId="0" borderId="0" xfId="1" applyFont="1" applyBorder="1" applyAlignment="1">
      <alignment horizontal="right" vertical="center"/>
    </xf>
    <xf numFmtId="0" fontId="2" fillId="0" borderId="0" xfId="1" applyFont="1" applyBorder="1" applyAlignment="1">
      <alignment horizontal="right" vertical="center"/>
    </xf>
    <xf numFmtId="0" fontId="2" fillId="0" borderId="0" xfId="1" applyFont="1" applyBorder="1" applyAlignment="1">
      <alignment horizontal="left" vertical="center"/>
    </xf>
    <xf numFmtId="0" fontId="1" fillId="0" borderId="0" xfId="0" applyFont="1" applyAlignment="1">
      <alignment horizontal="right" vertical="center"/>
    </xf>
    <xf numFmtId="0" fontId="0" fillId="0" borderId="0" xfId="0" applyAlignment="1">
      <alignment horizontal="right" vertical="center" wrapText="1"/>
    </xf>
    <xf numFmtId="49" fontId="0" fillId="0" borderId="0" xfId="0" applyNumberFormat="1" applyAlignment="1">
      <alignment horizontal="right" vertical="center"/>
    </xf>
    <xf numFmtId="0" fontId="0" fillId="0" borderId="0" xfId="0" applyAlignment="1">
      <alignment horizontal="right" vertical="center"/>
    </xf>
    <xf numFmtId="0" fontId="8" fillId="0" borderId="0" xfId="0" applyFont="1" applyFill="1" applyAlignment="1">
      <alignment horizontal="center" vertical="center"/>
    </xf>
    <xf numFmtId="0" fontId="0" fillId="2" borderId="0" xfId="0" applyFill="1" applyAlignment="1">
      <alignment horizontal="right" vertical="center"/>
    </xf>
    <xf numFmtId="0" fontId="4" fillId="2" borderId="0" xfId="0" applyFont="1" applyFill="1" applyAlignment="1">
      <alignment horizontal="center" vertical="center"/>
    </xf>
    <xf numFmtId="176" fontId="0" fillId="2" borderId="25" xfId="0" applyNumberFormat="1" applyFill="1" applyBorder="1" applyAlignment="1">
      <alignment horizontal="center" vertical="center" wrapText="1"/>
    </xf>
    <xf numFmtId="176" fontId="0" fillId="2" borderId="7" xfId="0" applyNumberFormat="1" applyFill="1" applyBorder="1" applyAlignment="1">
      <alignment horizontal="center" vertical="center" wrapText="1"/>
    </xf>
    <xf numFmtId="176" fontId="0" fillId="2" borderId="5" xfId="0" applyNumberFormat="1" applyFill="1" applyBorder="1" applyAlignment="1">
      <alignment horizontal="center" vertical="center" wrapText="1"/>
    </xf>
    <xf numFmtId="176" fontId="0" fillId="2" borderId="5" xfId="0" applyNumberFormat="1" applyFont="1" applyFill="1" applyBorder="1" applyAlignment="1">
      <alignment horizontal="center" vertical="center" wrapText="1"/>
    </xf>
    <xf numFmtId="176" fontId="0" fillId="2" borderId="40" xfId="0" applyNumberFormat="1" applyFont="1" applyFill="1" applyBorder="1" applyAlignment="1">
      <alignment horizontal="center" vertical="center" wrapText="1"/>
    </xf>
    <xf numFmtId="176" fontId="0" fillId="2" borderId="42" xfId="0" applyNumberFormat="1" applyFill="1" applyBorder="1" applyAlignment="1">
      <alignment horizontal="center" vertical="center" wrapText="1"/>
    </xf>
    <xf numFmtId="176" fontId="0" fillId="2" borderId="28" xfId="0" applyNumberFormat="1" applyFill="1" applyBorder="1" applyAlignment="1">
      <alignment horizontal="center" vertical="center" wrapText="1"/>
    </xf>
    <xf numFmtId="176" fontId="0" fillId="2" borderId="11" xfId="0" applyNumberFormat="1" applyFill="1" applyBorder="1" applyAlignment="1">
      <alignment horizontal="center" vertical="center" wrapText="1"/>
    </xf>
    <xf numFmtId="176" fontId="0" fillId="2" borderId="11" xfId="0" applyNumberFormat="1" applyFont="1" applyFill="1" applyBorder="1" applyAlignment="1">
      <alignment horizontal="center" vertical="center" wrapText="1"/>
    </xf>
    <xf numFmtId="176" fontId="0" fillId="2" borderId="18" xfId="0" applyNumberFormat="1" applyFill="1" applyBorder="1" applyAlignment="1">
      <alignment horizontal="center" vertical="center" wrapText="1"/>
    </xf>
    <xf numFmtId="176" fontId="0" fillId="2" borderId="19" xfId="0" applyNumberFormat="1" applyFill="1" applyBorder="1" applyAlignment="1">
      <alignment horizontal="center" vertical="center" wrapText="1"/>
    </xf>
    <xf numFmtId="176" fontId="0" fillId="2" borderId="13" xfId="0" applyNumberFormat="1" applyFill="1" applyBorder="1" applyAlignment="1">
      <alignment horizontal="center" vertical="center" wrapText="1"/>
    </xf>
    <xf numFmtId="176" fontId="0" fillId="2" borderId="13" xfId="0" applyNumberFormat="1" applyFont="1" applyFill="1" applyBorder="1" applyAlignment="1">
      <alignment horizontal="center" vertical="center" wrapText="1"/>
    </xf>
    <xf numFmtId="49" fontId="0" fillId="2" borderId="14" xfId="0" applyNumberFormat="1" applyFill="1" applyBorder="1" applyAlignment="1">
      <alignment horizontal="center" vertical="center"/>
    </xf>
    <xf numFmtId="49" fontId="0" fillId="2" borderId="15" xfId="0" applyNumberFormat="1" applyFill="1" applyBorder="1" applyAlignment="1">
      <alignment horizontal="center" vertical="center"/>
    </xf>
    <xf numFmtId="49" fontId="0" fillId="2" borderId="16" xfId="0" applyNumberFormat="1" applyFill="1" applyBorder="1" applyAlignment="1">
      <alignment horizontal="center" vertical="center"/>
    </xf>
    <xf numFmtId="49" fontId="0" fillId="2" borderId="9" xfId="0" applyNumberFormat="1" applyFont="1" applyFill="1" applyBorder="1" applyAlignment="1">
      <alignment horizontal="center" vertical="center"/>
    </xf>
    <xf numFmtId="176" fontId="0" fillId="2" borderId="18" xfId="0" applyNumberFormat="1" applyFill="1" applyBorder="1" applyAlignment="1">
      <alignment horizontal="center" vertical="center"/>
    </xf>
    <xf numFmtId="176" fontId="0" fillId="2" borderId="19" xfId="0" applyNumberFormat="1" applyFill="1" applyBorder="1" applyAlignment="1">
      <alignment horizontal="center" vertical="center"/>
    </xf>
    <xf numFmtId="176" fontId="0" fillId="2" borderId="20" xfId="0" applyNumberFormat="1" applyFill="1" applyBorder="1" applyAlignment="1">
      <alignment horizontal="center" vertical="center"/>
    </xf>
    <xf numFmtId="176" fontId="14" fillId="0" borderId="9" xfId="0" applyNumberFormat="1" applyFont="1" applyFill="1" applyBorder="1" applyAlignment="1">
      <alignment horizontal="right" vertical="center"/>
    </xf>
    <xf numFmtId="176" fontId="0" fillId="0" borderId="9" xfId="0" applyNumberFormat="1" applyFill="1" applyBorder="1" applyAlignment="1">
      <alignment horizontal="right" vertical="center"/>
    </xf>
    <xf numFmtId="0" fontId="0" fillId="2" borderId="14" xfId="0" applyNumberFormat="1" applyFill="1" applyBorder="1" applyAlignment="1">
      <alignment horizontal="left" vertical="center"/>
    </xf>
    <xf numFmtId="0" fontId="0" fillId="2" borderId="15" xfId="0" applyNumberFormat="1" applyFill="1" applyBorder="1" applyAlignment="1">
      <alignment horizontal="left" vertical="center"/>
    </xf>
    <xf numFmtId="0" fontId="5" fillId="2" borderId="9" xfId="0" applyNumberFormat="1" applyFont="1" applyFill="1" applyBorder="1" applyAlignment="1">
      <alignment horizontal="left" vertical="center" wrapText="1"/>
    </xf>
    <xf numFmtId="0" fontId="0" fillId="0" borderId="33" xfId="0" applyBorder="1" applyAlignment="1">
      <alignment horizontal="left" vertical="center" wrapText="1"/>
    </xf>
    <xf numFmtId="0" fontId="0" fillId="0" borderId="33" xfId="0" applyFont="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right" vertical="center"/>
    </xf>
    <xf numFmtId="176" fontId="0" fillId="2" borderId="21" xfId="0" applyNumberFormat="1" applyFont="1" applyFill="1" applyBorder="1" applyAlignment="1">
      <alignment horizontal="center" vertical="center" wrapText="1"/>
    </xf>
    <xf numFmtId="0" fontId="0" fillId="0" borderId="0" xfId="0" applyBorder="1" applyAlignment="1">
      <alignment horizontal="right" vertical="center" wrapText="1"/>
    </xf>
    <xf numFmtId="176" fontId="0" fillId="2" borderId="22" xfId="0" applyNumberFormat="1" applyFont="1" applyFill="1" applyBorder="1" applyAlignment="1">
      <alignment horizontal="center" vertical="center" wrapText="1"/>
    </xf>
    <xf numFmtId="176" fontId="0" fillId="2" borderId="23" xfId="0" applyNumberFormat="1" applyFont="1" applyFill="1" applyBorder="1" applyAlignment="1">
      <alignment horizontal="center" vertical="center" wrapText="1"/>
    </xf>
    <xf numFmtId="49" fontId="0" fillId="2" borderId="24" xfId="0" applyNumberFormat="1" applyFont="1" applyFill="1" applyBorder="1" applyAlignment="1">
      <alignment horizontal="center" vertical="center"/>
    </xf>
    <xf numFmtId="49" fontId="0" fillId="0" borderId="0" xfId="0" applyNumberFormat="1" applyBorder="1" applyAlignment="1">
      <alignment horizontal="right" vertical="center"/>
    </xf>
    <xf numFmtId="176" fontId="0" fillId="0" borderId="24" xfId="0" applyNumberFormat="1" applyFill="1" applyBorder="1" applyAlignment="1">
      <alignment horizontal="right" vertical="center"/>
    </xf>
    <xf numFmtId="0" fontId="0" fillId="0" borderId="0" xfId="0" applyBorder="1" applyAlignment="1">
      <alignment horizontal="right" vertical="center"/>
    </xf>
    <xf numFmtId="0" fontId="0" fillId="0" borderId="0" xfId="0" applyAlignment="1">
      <alignment horizontal="left" vertical="center"/>
    </xf>
    <xf numFmtId="176" fontId="0" fillId="0" borderId="5" xfId="0" applyNumberFormat="1" applyFill="1" applyBorder="1" applyAlignment="1">
      <alignment horizontal="center" vertical="center" wrapText="1"/>
    </xf>
    <xf numFmtId="176" fontId="0" fillId="0" borderId="11" xfId="0" applyNumberFormat="1" applyFill="1" applyBorder="1" applyAlignment="1">
      <alignment horizontal="center" vertical="center" wrapText="1"/>
    </xf>
    <xf numFmtId="176" fontId="0" fillId="0" borderId="13" xfId="0" applyNumberFormat="1" applyFill="1" applyBorder="1" applyAlignment="1">
      <alignment horizontal="center" vertical="center" wrapText="1"/>
    </xf>
    <xf numFmtId="176" fontId="0" fillId="2" borderId="14" xfId="0" applyNumberFormat="1" applyFill="1" applyBorder="1" applyAlignment="1">
      <alignment horizontal="center" vertical="center"/>
    </xf>
    <xf numFmtId="176" fontId="0" fillId="2" borderId="15" xfId="0" applyNumberFormat="1" applyFill="1" applyBorder="1" applyAlignment="1">
      <alignment horizontal="center" vertical="center"/>
    </xf>
    <xf numFmtId="176" fontId="0" fillId="2" borderId="16" xfId="0" applyNumberFormat="1" applyFill="1" applyBorder="1" applyAlignment="1">
      <alignment horizontal="center" vertical="center"/>
    </xf>
    <xf numFmtId="176" fontId="0" fillId="2" borderId="9" xfId="0" applyNumberFormat="1" applyFill="1" applyBorder="1" applyAlignment="1">
      <alignment horizontal="center" vertical="center"/>
    </xf>
    <xf numFmtId="0" fontId="0" fillId="2" borderId="8" xfId="0" applyNumberFormat="1" applyFill="1" applyBorder="1" applyAlignment="1">
      <alignment horizontal="left" vertical="center"/>
    </xf>
    <xf numFmtId="176" fontId="0" fillId="2" borderId="9" xfId="0" applyNumberFormat="1" applyFill="1" applyBorder="1" applyAlignment="1">
      <alignment horizontal="left" vertical="center"/>
    </xf>
    <xf numFmtId="0" fontId="4" fillId="0" borderId="46" xfId="0" applyFont="1" applyBorder="1" applyAlignment="1">
      <alignment horizontal="left" vertical="center" wrapText="1" shrinkToFit="1"/>
    </xf>
    <xf numFmtId="0" fontId="4" fillId="0" borderId="47" xfId="0" applyFont="1" applyBorder="1" applyAlignment="1">
      <alignment horizontal="left" vertical="center" wrapText="1" shrinkToFit="1"/>
    </xf>
    <xf numFmtId="0" fontId="0" fillId="0" borderId="0" xfId="0" applyAlignment="1">
      <alignment vertical="center"/>
    </xf>
    <xf numFmtId="176" fontId="0" fillId="2" borderId="21" xfId="0" applyNumberFormat="1" applyFill="1" applyBorder="1" applyAlignment="1">
      <alignment horizontal="center" vertical="center" wrapText="1"/>
    </xf>
    <xf numFmtId="176" fontId="0" fillId="2" borderId="22" xfId="0" applyNumberFormat="1" applyFill="1" applyBorder="1" applyAlignment="1">
      <alignment horizontal="center" vertical="center" wrapText="1"/>
    </xf>
    <xf numFmtId="176" fontId="0" fillId="2" borderId="23" xfId="0" applyNumberFormat="1" applyFill="1" applyBorder="1" applyAlignment="1">
      <alignment horizontal="center" vertical="center" wrapText="1"/>
    </xf>
    <xf numFmtId="49" fontId="0" fillId="2" borderId="24" xfId="0" applyNumberFormat="1" applyFill="1" applyBorder="1" applyAlignment="1">
      <alignment horizontal="center" vertical="center"/>
    </xf>
    <xf numFmtId="176" fontId="14" fillId="0" borderId="24" xfId="0" applyNumberFormat="1" applyFont="1" applyFill="1" applyBorder="1" applyAlignment="1">
      <alignment horizontal="right" vertical="center"/>
    </xf>
    <xf numFmtId="0" fontId="0" fillId="0" borderId="0" xfId="0" applyBorder="1" applyAlignment="1">
      <alignment horizontal="left" vertical="center"/>
    </xf>
    <xf numFmtId="176" fontId="0" fillId="2" borderId="24" xfId="1" applyNumberFormat="1" applyFont="1" applyFill="1" applyBorder="1" applyAlignment="1">
      <alignment horizontal="center" vertical="center"/>
    </xf>
    <xf numFmtId="176" fontId="5" fillId="0" borderId="40" xfId="1" applyNumberFormat="1" applyFont="1" applyFill="1" applyBorder="1" applyAlignment="1">
      <alignment horizontal="left" vertical="center"/>
    </xf>
    <xf numFmtId="176" fontId="0" fillId="2" borderId="2" xfId="1" applyNumberFormat="1" applyFont="1" applyFill="1" applyBorder="1" applyAlignment="1" quotePrefix="1">
      <alignment horizontal="center" vertical="center"/>
    </xf>
    <xf numFmtId="176" fontId="0" fillId="2" borderId="3" xfId="1" applyNumberFormat="1" applyFont="1" applyFill="1" applyBorder="1" applyAlignment="1" quotePrefix="1">
      <alignment horizontal="center" vertical="center"/>
    </xf>
    <xf numFmtId="176" fontId="0" fillId="2" borderId="8" xfId="1" applyNumberFormat="1" applyFont="1" applyFill="1" applyBorder="1" applyAlignment="1" quotePrefix="1">
      <alignment horizontal="center" vertical="center"/>
    </xf>
    <xf numFmtId="176" fontId="2" fillId="2" borderId="9" xfId="1" applyNumberFormat="1" applyFont="1" applyFill="1" applyBorder="1" applyAlignment="1" quotePrefix="1">
      <alignment horizontal="center" vertical="center"/>
    </xf>
    <xf numFmtId="176" fontId="0" fillId="2" borderId="9" xfId="1" applyNumberFormat="1" applyFont="1" applyFill="1" applyBorder="1" applyAlignment="1" quotePrefix="1">
      <alignment horizontal="center" vertical="center"/>
    </xf>
    <xf numFmtId="176" fontId="0" fillId="2" borderId="24" xfId="1" applyNumberFormat="1" applyFont="1" applyFill="1" applyBorder="1" applyAlignment="1" quotePrefix="1">
      <alignment horizontal="center" vertical="center"/>
    </xf>
    <xf numFmtId="176" fontId="5" fillId="0" borderId="8" xfId="1" applyNumberFormat="1" applyFont="1" applyFill="1" applyBorder="1" applyAlignment="1" quotePrefix="1">
      <alignment horizontal="left" vertical="center"/>
    </xf>
    <xf numFmtId="176" fontId="5" fillId="2" borderId="9" xfId="1" applyNumberFormat="1" applyFont="1" applyFill="1" applyBorder="1" applyAlignment="1" quotePrefix="1">
      <alignment horizontal="center" vertical="center"/>
    </xf>
    <xf numFmtId="176" fontId="5" fillId="2" borderId="9" xfId="1" applyNumberFormat="1" applyFont="1" applyFill="1" applyBorder="1" applyAlignment="1" quotePrefix="1">
      <alignment horizontal="left" vertical="center"/>
    </xf>
    <xf numFmtId="176" fontId="13" fillId="0" borderId="17" xfId="1" applyNumberFormat="1" applyFont="1" applyFill="1" applyBorder="1" applyAlignment="1" quotePrefix="1">
      <alignment horizontal="center" vertical="center"/>
    </xf>
    <xf numFmtId="176" fontId="13" fillId="2" borderId="36" xfId="1" applyNumberFormat="1" applyFont="1" applyFill="1" applyBorder="1" applyAlignment="1" quotePrefix="1">
      <alignment horizontal="center" vertical="center"/>
    </xf>
    <xf numFmtId="176" fontId="0" fillId="2" borderId="25" xfId="0" applyNumberFormat="1" applyFill="1" applyBorder="1" applyAlignment="1" quotePrefix="1">
      <alignment horizontal="center" vertical="center" wrapText="1"/>
    </xf>
    <xf numFmtId="176" fontId="0" fillId="2" borderId="5" xfId="0" applyNumberFormat="1" applyFill="1" applyBorder="1" applyAlignment="1" quotePrefix="1">
      <alignment horizontal="center" vertical="center" wrapText="1"/>
    </xf>
    <xf numFmtId="176" fontId="0" fillId="0" borderId="5" xfId="0" applyNumberFormat="1" applyFill="1" applyBorder="1" applyAlignment="1" quotePrefix="1">
      <alignment horizontal="center" vertical="center" wrapText="1"/>
    </xf>
    <xf numFmtId="176" fontId="0" fillId="2" borderId="21" xfId="0" applyNumberFormat="1" applyFill="1" applyBorder="1" applyAlignment="1" quotePrefix="1">
      <alignment horizontal="center" vertical="center" wrapText="1"/>
    </xf>
    <xf numFmtId="176" fontId="0" fillId="2" borderId="28" xfId="0" applyNumberFormat="1" applyFill="1" applyBorder="1" applyAlignment="1" quotePrefix="1">
      <alignment horizontal="center" vertical="center" wrapText="1"/>
    </xf>
    <xf numFmtId="176" fontId="0" fillId="2" borderId="14" xfId="0" applyNumberFormat="1" applyFill="1" applyBorder="1" applyAlignment="1" quotePrefix="1">
      <alignment horizontal="center" vertical="center"/>
    </xf>
    <xf numFmtId="176" fontId="0" fillId="2" borderId="9" xfId="0" applyNumberFormat="1" applyFill="1" applyBorder="1" applyAlignment="1" quotePrefix="1">
      <alignment horizontal="center" vertical="center"/>
    </xf>
    <xf numFmtId="176" fontId="0" fillId="2" borderId="18" xfId="0" applyNumberFormat="1" applyFill="1" applyBorder="1" applyAlignment="1" quotePrefix="1">
      <alignment horizontal="center" vertical="center"/>
    </xf>
    <xf numFmtId="176" fontId="0" fillId="2" borderId="5" xfId="0" applyNumberFormat="1" applyFont="1" applyFill="1" applyBorder="1" applyAlignment="1" quotePrefix="1">
      <alignment horizontal="center" vertical="center" wrapText="1"/>
    </xf>
    <xf numFmtId="176" fontId="0" fillId="2" borderId="21" xfId="0" applyNumberFormat="1" applyFont="1" applyFill="1" applyBorder="1" applyAlignment="1" quotePrefix="1">
      <alignment horizontal="center" vertical="center" wrapText="1"/>
    </xf>
    <xf numFmtId="49" fontId="0" fillId="2" borderId="14" xfId="0" applyNumberFormat="1" applyFill="1" applyBorder="1" applyAlignment="1" quotePrefix="1">
      <alignment horizontal="center" vertical="center"/>
    </xf>
    <xf numFmtId="49" fontId="0" fillId="2" borderId="9" xfId="0" applyNumberFormat="1" applyFont="1" applyFill="1" applyBorder="1" applyAlignment="1" quotePrefix="1">
      <alignment horizontal="center" vertical="center"/>
    </xf>
    <xf numFmtId="176" fontId="13" fillId="0" borderId="8" xfId="1" applyNumberFormat="1" applyFont="1" applyFill="1" applyBorder="1" applyAlignment="1" quotePrefix="1">
      <alignment horizontal="center" vertical="center"/>
    </xf>
    <xf numFmtId="176" fontId="13" fillId="2" borderId="44" xfId="1" applyNumberFormat="1" applyFont="1" applyFill="1" applyBorder="1" applyAlignment="1" quotePrefix="1">
      <alignment horizontal="center" vertical="center"/>
    </xf>
  </cellXfs>
  <cellStyles count="74">
    <cellStyle name="常规" xfId="0" builtinId="0"/>
    <cellStyle name="常规_2007年行政单位基层表样表" xfId="1"/>
    <cellStyle name="货币[0]" xfId="2" builtinId="7"/>
    <cellStyle name="20% - 强调文字颜色 3" xfId="3" builtinId="38"/>
    <cellStyle name="输入" xfId="4" builtinId="20"/>
    <cellStyle name="货币" xfId="5" builtinId="4"/>
    <cellStyle name="差_2012年度部门决算审核模板-杨皓修订0913" xfId="6"/>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差_出版署2010年度中央部门决算草案" xfId="13"/>
    <cellStyle name="百分比" xfId="14" builtinId="5"/>
    <cellStyle name="已访问的超链接" xfId="15" builtinId="9"/>
    <cellStyle name="注释" xfId="16" builtinId="10"/>
    <cellStyle name="常规 6" xfId="17"/>
    <cellStyle name="60% - 强调文字颜色 2" xfId="18" builtinId="36"/>
    <cellStyle name="标题 4" xfId="19" builtinId="19"/>
    <cellStyle name="警告文本" xfId="20" builtinId="11"/>
    <cellStyle name="标题" xfId="21" builtinId="15"/>
    <cellStyle name="常规 5 2" xfId="22"/>
    <cellStyle name="解释性文本" xfId="23" builtinId="53"/>
    <cellStyle name="常规 8" xfId="24"/>
    <cellStyle name="标题 1" xfId="25" builtinId="16"/>
    <cellStyle name="常规 9" xfId="26"/>
    <cellStyle name="标题 2" xfId="27" builtinId="17"/>
    <cellStyle name="60% - 强调文字颜色 1" xfId="28" builtinId="32"/>
    <cellStyle name="标题 3" xfId="29" builtinId="18"/>
    <cellStyle name="60% - 强调文字颜色 4" xfId="30" builtinId="44"/>
    <cellStyle name="输出" xfId="31" builtinId="21"/>
    <cellStyle name="计算" xfId="32" builtinId="22"/>
    <cellStyle name="差_2011年度部门决算审核模板（2011.9.4修改稿）冯" xfId="33"/>
    <cellStyle name="检查单元格" xfId="34" builtinId="23"/>
    <cellStyle name="20% - 强调文字颜色 6" xfId="35" builtinId="50"/>
    <cellStyle name="强调文字颜色 2" xfId="36" builtinId="33"/>
    <cellStyle name="链接单元格" xfId="37" builtinId="24"/>
    <cellStyle name="汇总" xfId="38" builtinId="25"/>
    <cellStyle name="好" xfId="39" builtinId="26"/>
    <cellStyle name="适中" xfId="40" builtinId="28"/>
    <cellStyle name="20% - 强调文字颜色 5" xfId="41" builtinId="46"/>
    <cellStyle name="强调文字颜色 1" xfId="42" builtinId="29"/>
    <cellStyle name="20% - 强调文字颜色 1" xfId="43" builtinId="30"/>
    <cellStyle name="40% - 强调文字颜色 1" xfId="44" builtinId="31"/>
    <cellStyle name="20% - 强调文字颜色 2" xfId="45" builtinId="34"/>
    <cellStyle name="40% - 强调文字颜色 2" xfId="46" builtinId="35"/>
    <cellStyle name="强调文字颜色 3" xfId="47" builtinId="37"/>
    <cellStyle name="强调文字颜色 4" xfId="48" builtinId="41"/>
    <cellStyle name="20% - 强调文字颜色 4" xfId="49" builtinId="42"/>
    <cellStyle name="40% - 强调文字颜色 4" xfId="50" builtinId="43"/>
    <cellStyle name="强调文字颜色 5" xfId="51" builtinId="45"/>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差_5.中央部门决算（草案)-1" xfId="57"/>
    <cellStyle name="常规 4" xfId="58"/>
    <cellStyle name="差_全国友协2010年度中央部门决算（草案）" xfId="59"/>
    <cellStyle name="差_司法部2010年度中央部门决算（草案）报" xfId="60"/>
    <cellStyle name="常规 2" xfId="61"/>
    <cellStyle name="常规 3" xfId="62"/>
    <cellStyle name="常规 5" xfId="63"/>
    <cellStyle name="常规 7" xfId="64"/>
    <cellStyle name="常规_2007年行政单位基层表样表 2" xfId="65"/>
    <cellStyle name="常规_事业单位部门决算报表（讨论稿） 2" xfId="66"/>
    <cellStyle name="好_2011年度部门决算审核模板（2011.9.4修改稿）冯" xfId="67"/>
    <cellStyle name="好_2012年度部门决算审核模板-杨皓修订0913" xfId="68"/>
    <cellStyle name="好_5.中央部门决算（草案)-1" xfId="69"/>
    <cellStyle name="好_出版署2010年度中央部门决算草案" xfId="70"/>
    <cellStyle name="好_全国友协2010年度中央部门决算（草案）" xfId="71"/>
    <cellStyle name="好_司法部2010年度中央部门决算（草案）报" xfId="72"/>
    <cellStyle name="样式 1" xfId="73"/>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1"/>
  <sheetViews>
    <sheetView workbookViewId="0">
      <selection activeCell="H7" sqref="H7"/>
    </sheetView>
  </sheetViews>
  <sheetFormatPr defaultColWidth="9" defaultRowHeight="14.25" outlineLevelCol="7"/>
  <cols>
    <col min="1" max="1" width="50.625" style="112" customWidth="1"/>
    <col min="2" max="2" width="4" style="112" customWidth="1"/>
    <col min="3" max="3" width="15.625" style="112" customWidth="1"/>
    <col min="4" max="4" width="50.625" style="112" customWidth="1"/>
    <col min="5" max="5" width="3.5" style="112" customWidth="1"/>
    <col min="6" max="6" width="15.625" style="112" customWidth="1"/>
    <col min="7" max="8" width="9" style="113"/>
    <col min="9" max="16384" width="9" style="112"/>
  </cols>
  <sheetData>
    <row r="1" spans="1:1">
      <c r="A1" s="114"/>
    </row>
    <row r="2" s="110" customFormat="1" ht="18" customHeight="1" spans="1:8">
      <c r="A2" s="115" t="s">
        <v>0</v>
      </c>
      <c r="B2" s="115"/>
      <c r="C2" s="115"/>
      <c r="D2" s="115"/>
      <c r="E2" s="115"/>
      <c r="F2" s="115"/>
      <c r="G2" s="163"/>
      <c r="H2" s="163"/>
    </row>
    <row r="3" ht="9.95" customHeight="1" spans="1:6">
      <c r="A3" s="116"/>
      <c r="B3" s="116"/>
      <c r="C3" s="116"/>
      <c r="D3" s="116"/>
      <c r="E3" s="116"/>
      <c r="F3" s="42" t="s">
        <v>1</v>
      </c>
    </row>
    <row r="4" ht="15" customHeight="1" spans="1:6">
      <c r="A4" s="8" t="s">
        <v>2</v>
      </c>
      <c r="B4" s="116"/>
      <c r="C4" s="116"/>
      <c r="D4" s="116"/>
      <c r="E4" s="116"/>
      <c r="F4" s="42" t="s">
        <v>3</v>
      </c>
    </row>
    <row r="5" s="111" customFormat="1" ht="21.95" customHeight="1" spans="1:8">
      <c r="A5" s="231" t="s">
        <v>4</v>
      </c>
      <c r="B5" s="118"/>
      <c r="C5" s="118"/>
      <c r="D5" s="232" t="s">
        <v>5</v>
      </c>
      <c r="E5" s="118"/>
      <c r="F5" s="120"/>
      <c r="G5" s="164"/>
      <c r="H5" s="164"/>
    </row>
    <row r="6" s="111" customFormat="1" ht="21.95" customHeight="1" spans="1:8">
      <c r="A6" s="233" t="s">
        <v>6</v>
      </c>
      <c r="B6" s="234" t="s">
        <v>7</v>
      </c>
      <c r="C6" s="123" t="s">
        <v>8</v>
      </c>
      <c r="D6" s="235" t="s">
        <v>6</v>
      </c>
      <c r="E6" s="234" t="s">
        <v>7</v>
      </c>
      <c r="F6" s="229" t="s">
        <v>8</v>
      </c>
      <c r="G6" s="164"/>
      <c r="H6" s="164"/>
    </row>
    <row r="7" s="111" customFormat="1" ht="21.95" customHeight="1" spans="1:8">
      <c r="A7" s="233" t="s">
        <v>9</v>
      </c>
      <c r="B7" s="123"/>
      <c r="C7" s="235" t="s">
        <v>10</v>
      </c>
      <c r="D7" s="235" t="s">
        <v>9</v>
      </c>
      <c r="E7" s="123"/>
      <c r="F7" s="236" t="s">
        <v>11</v>
      </c>
      <c r="G7" s="164"/>
      <c r="H7" s="164"/>
    </row>
    <row r="8" s="111" customFormat="1" ht="21.95" customHeight="1" spans="1:8">
      <c r="A8" s="237" t="s">
        <v>12</v>
      </c>
      <c r="B8" s="238" t="s">
        <v>10</v>
      </c>
      <c r="C8" s="134">
        <v>4082221</v>
      </c>
      <c r="D8" s="239" t="s">
        <v>13</v>
      </c>
      <c r="E8" s="238" t="s">
        <v>14</v>
      </c>
      <c r="F8" s="134">
        <v>54504</v>
      </c>
      <c r="G8" s="164"/>
      <c r="H8" s="164"/>
    </row>
    <row r="9" s="111" customFormat="1" ht="21.95" customHeight="1" spans="1:8">
      <c r="A9" s="135" t="s">
        <v>15</v>
      </c>
      <c r="B9" s="238" t="s">
        <v>11</v>
      </c>
      <c r="C9" s="134"/>
      <c r="D9" s="239" t="s">
        <v>16</v>
      </c>
      <c r="E9" s="238" t="s">
        <v>17</v>
      </c>
      <c r="F9" s="134">
        <v>46757</v>
      </c>
      <c r="G9" s="164"/>
      <c r="H9" s="164"/>
    </row>
    <row r="10" s="111" customFormat="1" ht="21.95" customHeight="1" spans="1:8">
      <c r="A10" s="135" t="s">
        <v>18</v>
      </c>
      <c r="B10" s="238" t="s">
        <v>19</v>
      </c>
      <c r="C10" s="134"/>
      <c r="D10" s="239" t="s">
        <v>20</v>
      </c>
      <c r="E10" s="238" t="s">
        <v>21</v>
      </c>
      <c r="F10" s="134">
        <v>3000000</v>
      </c>
      <c r="G10" s="164"/>
      <c r="H10" s="164"/>
    </row>
    <row r="11" s="111" customFormat="1" ht="21.95" customHeight="1" spans="1:8">
      <c r="A11" s="135" t="s">
        <v>22</v>
      </c>
      <c r="B11" s="238" t="s">
        <v>23</v>
      </c>
      <c r="C11" s="134"/>
      <c r="D11" s="239" t="s">
        <v>24</v>
      </c>
      <c r="E11" s="238" t="s">
        <v>25</v>
      </c>
      <c r="F11" s="134">
        <v>351884</v>
      </c>
      <c r="G11" s="164"/>
      <c r="H11" s="164"/>
    </row>
    <row r="12" s="111" customFormat="1" ht="21.95" customHeight="1" spans="1:8">
      <c r="A12" s="135" t="s">
        <v>26</v>
      </c>
      <c r="B12" s="238" t="s">
        <v>27</v>
      </c>
      <c r="C12" s="134"/>
      <c r="D12" s="239" t="s">
        <v>28</v>
      </c>
      <c r="E12" s="238" t="s">
        <v>29</v>
      </c>
      <c r="F12" s="134">
        <v>600000</v>
      </c>
      <c r="G12" s="164"/>
      <c r="H12" s="164"/>
    </row>
    <row r="13" s="111" customFormat="1" ht="21.95" customHeight="1" spans="1:8">
      <c r="A13" s="135" t="s">
        <v>30</v>
      </c>
      <c r="B13" s="238" t="s">
        <v>31</v>
      </c>
      <c r="C13" s="134"/>
      <c r="D13" s="239" t="s">
        <v>32</v>
      </c>
      <c r="E13" s="238" t="s">
        <v>33</v>
      </c>
      <c r="F13" s="134">
        <v>29076</v>
      </c>
      <c r="G13" s="164"/>
      <c r="H13" s="164"/>
    </row>
    <row r="14" s="111" customFormat="1" ht="21.95" customHeight="1" spans="1:8">
      <c r="A14" s="135"/>
      <c r="B14" s="238" t="s">
        <v>34</v>
      </c>
      <c r="C14" s="134"/>
      <c r="D14" s="131"/>
      <c r="E14" s="238" t="s">
        <v>35</v>
      </c>
      <c r="F14" s="134"/>
      <c r="G14" s="164"/>
      <c r="H14" s="164"/>
    </row>
    <row r="15" s="111" customFormat="1" ht="21.95" customHeight="1" spans="1:8">
      <c r="A15" s="128"/>
      <c r="B15" s="238" t="s">
        <v>36</v>
      </c>
      <c r="C15" s="134"/>
      <c r="D15" s="139"/>
      <c r="E15" s="238" t="s">
        <v>37</v>
      </c>
      <c r="F15" s="141"/>
      <c r="G15" s="164"/>
      <c r="H15" s="164"/>
    </row>
    <row r="16" s="111" customFormat="1" ht="21.95" customHeight="1" spans="1:8">
      <c r="A16" s="240" t="s">
        <v>38</v>
      </c>
      <c r="B16" s="238" t="s">
        <v>39</v>
      </c>
      <c r="C16" s="145">
        <v>4082221</v>
      </c>
      <c r="D16" s="240" t="s">
        <v>40</v>
      </c>
      <c r="E16" s="238" t="s">
        <v>41</v>
      </c>
      <c r="F16" s="145">
        <f>SUM(F8:F15)</f>
        <v>4082221</v>
      </c>
      <c r="G16" s="164"/>
      <c r="H16" s="164"/>
    </row>
    <row r="17" s="111" customFormat="1" ht="21.95" customHeight="1" spans="1:8">
      <c r="A17" s="128" t="s">
        <v>42</v>
      </c>
      <c r="B17" s="238" t="s">
        <v>43</v>
      </c>
      <c r="C17" s="134"/>
      <c r="D17" s="139" t="s">
        <v>44</v>
      </c>
      <c r="E17" s="238" t="s">
        <v>45</v>
      </c>
      <c r="F17" s="148"/>
      <c r="G17" s="164"/>
      <c r="H17" s="164"/>
    </row>
    <row r="18" s="111" customFormat="1" ht="21.95" customHeight="1" spans="1:8">
      <c r="A18" s="128" t="s">
        <v>46</v>
      </c>
      <c r="B18" s="238" t="s">
        <v>47</v>
      </c>
      <c r="C18" s="134"/>
      <c r="D18" s="139" t="s">
        <v>48</v>
      </c>
      <c r="E18" s="238" t="s">
        <v>49</v>
      </c>
      <c r="F18" s="148"/>
      <c r="G18" s="164"/>
      <c r="H18" s="164"/>
    </row>
    <row r="19" s="111" customFormat="1" ht="21.95" customHeight="1" spans="1:8">
      <c r="A19" s="230"/>
      <c r="B19" s="238" t="s">
        <v>50</v>
      </c>
      <c r="C19" s="134"/>
      <c r="D19" s="151"/>
      <c r="E19" s="238" t="s">
        <v>51</v>
      </c>
      <c r="F19" s="153"/>
      <c r="G19" s="164"/>
      <c r="H19" s="164"/>
    </row>
    <row r="20" ht="21.95" customHeight="1" spans="1:6">
      <c r="A20" s="240" t="s">
        <v>52</v>
      </c>
      <c r="B20" s="238" t="s">
        <v>53</v>
      </c>
      <c r="C20" s="145">
        <v>4082221</v>
      </c>
      <c r="D20" s="241" t="s">
        <v>52</v>
      </c>
      <c r="E20" s="238" t="s">
        <v>54</v>
      </c>
      <c r="F20" s="159">
        <f>F16</f>
        <v>4082221</v>
      </c>
    </row>
    <row r="21" ht="29.25" customHeight="1" spans="1:6">
      <c r="A21" s="160" t="s">
        <v>55</v>
      </c>
      <c r="B21" s="161"/>
      <c r="C21" s="161"/>
      <c r="D21" s="161"/>
      <c r="E21" s="161"/>
      <c r="F21" s="161"/>
    </row>
  </sheetData>
  <mergeCells count="4">
    <mergeCell ref="A2:F2"/>
    <mergeCell ref="A5:C5"/>
    <mergeCell ref="D5:F5"/>
    <mergeCell ref="A21:F21"/>
  </mergeCells>
  <printOptions horizontalCentered="1"/>
  <pageMargins left="0.354330708661417" right="0.354330708661417" top="0.590551181102362" bottom="0.78740157480315" header="0.511811023622047" footer="0.196850393700787"/>
  <pageSetup paperSize="9" scale="94" orientation="landscape" horizontalDpi="300" verticalDpi="300"/>
  <headerFooter alignWithMargins="0">
    <oddFooter>&amp;C第 &amp;P 页</oddFooter>
  </headerFooter>
  <ignoredErrors>
    <ignoredError sqref="B8:B14 A7:F7"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4"/>
  <sheetViews>
    <sheetView workbookViewId="0">
      <selection activeCell="H19" sqref="H19"/>
    </sheetView>
  </sheetViews>
  <sheetFormatPr defaultColWidth="9" defaultRowHeight="14.25"/>
  <cols>
    <col min="1" max="2" width="4.625" style="169" customWidth="1"/>
    <col min="3" max="3" width="29.375" style="169" customWidth="1"/>
    <col min="4" max="6" width="13.625" style="169" customWidth="1"/>
    <col min="7" max="7" width="9.875" style="169" customWidth="1"/>
    <col min="8" max="8" width="9.5" style="169" customWidth="1"/>
    <col min="9" max="10" width="13.625" style="169" customWidth="1"/>
    <col min="11" max="16384" width="9" style="169"/>
  </cols>
  <sheetData>
    <row r="1" s="166" customFormat="1" ht="20.25" spans="1:10">
      <c r="A1" s="170" t="s">
        <v>56</v>
      </c>
      <c r="B1" s="170"/>
      <c r="C1" s="170"/>
      <c r="D1" s="170"/>
      <c r="E1" s="170"/>
      <c r="F1" s="170"/>
      <c r="G1" s="170"/>
      <c r="H1" s="170"/>
      <c r="I1" s="170"/>
      <c r="J1" s="170"/>
    </row>
    <row r="2" spans="1:10">
      <c r="A2" s="171"/>
      <c r="B2" s="171"/>
      <c r="C2" s="171"/>
      <c r="D2" s="171"/>
      <c r="E2" s="171"/>
      <c r="F2" s="171"/>
      <c r="G2" s="171"/>
      <c r="H2" s="171"/>
      <c r="I2" s="171"/>
      <c r="J2" s="42" t="s">
        <v>57</v>
      </c>
    </row>
    <row r="3" ht="15" spans="1:10">
      <c r="A3" s="8" t="str">
        <f>g01收入支出决算总表!A4</f>
        <v>部门：炎陵县中小企业创业园管理办公室</v>
      </c>
      <c r="B3" s="171"/>
      <c r="C3" s="171"/>
      <c r="D3" s="171"/>
      <c r="E3" s="171"/>
      <c r="F3" s="172"/>
      <c r="G3" s="171"/>
      <c r="H3" s="171"/>
      <c r="I3" s="171"/>
      <c r="J3" s="42" t="s">
        <v>3</v>
      </c>
    </row>
    <row r="4" s="167" customFormat="1" ht="22.5" customHeight="1" spans="1:11">
      <c r="A4" s="242" t="s">
        <v>6</v>
      </c>
      <c r="B4" s="174"/>
      <c r="C4" s="174"/>
      <c r="D4" s="243" t="s">
        <v>38</v>
      </c>
      <c r="E4" s="244" t="s">
        <v>58</v>
      </c>
      <c r="F4" s="243" t="s">
        <v>59</v>
      </c>
      <c r="G4" s="243" t="s">
        <v>60</v>
      </c>
      <c r="H4" s="243" t="s">
        <v>61</v>
      </c>
      <c r="I4" s="243" t="s">
        <v>62</v>
      </c>
      <c r="J4" s="245" t="s">
        <v>63</v>
      </c>
      <c r="K4" s="203"/>
    </row>
    <row r="5" s="167" customFormat="1" ht="22.5" customHeight="1" spans="1:11">
      <c r="A5" s="177" t="s">
        <v>64</v>
      </c>
      <c r="B5" s="178"/>
      <c r="C5" s="246" t="s">
        <v>65</v>
      </c>
      <c r="D5" s="180"/>
      <c r="E5" s="212"/>
      <c r="F5" s="180"/>
      <c r="G5" s="180"/>
      <c r="H5" s="180"/>
      <c r="I5" s="180"/>
      <c r="J5" s="224"/>
      <c r="K5" s="203"/>
    </row>
    <row r="6" s="167" customFormat="1" ht="22.5" customHeight="1" spans="1:11">
      <c r="A6" s="182"/>
      <c r="B6" s="183"/>
      <c r="C6" s="184"/>
      <c r="D6" s="184"/>
      <c r="E6" s="213"/>
      <c r="F6" s="184"/>
      <c r="G6" s="184"/>
      <c r="H6" s="184"/>
      <c r="I6" s="184"/>
      <c r="J6" s="225"/>
      <c r="K6" s="203"/>
    </row>
    <row r="7" ht="22.5" customHeight="1" spans="1:11">
      <c r="A7" s="247" t="s">
        <v>66</v>
      </c>
      <c r="B7" s="215"/>
      <c r="C7" s="216"/>
      <c r="D7" s="248" t="s">
        <v>10</v>
      </c>
      <c r="E7" s="248" t="s">
        <v>11</v>
      </c>
      <c r="F7" s="248" t="s">
        <v>19</v>
      </c>
      <c r="G7" s="248" t="s">
        <v>23</v>
      </c>
      <c r="H7" s="248" t="s">
        <v>27</v>
      </c>
      <c r="I7" s="248" t="s">
        <v>31</v>
      </c>
      <c r="J7" s="226" t="s">
        <v>34</v>
      </c>
      <c r="K7" s="209"/>
    </row>
    <row r="8" ht="22.5" customHeight="1" spans="1:11">
      <c r="A8" s="249" t="s">
        <v>67</v>
      </c>
      <c r="B8" s="191"/>
      <c r="C8" s="192"/>
      <c r="D8" s="193">
        <v>4082221</v>
      </c>
      <c r="E8" s="193">
        <v>4082221</v>
      </c>
      <c r="F8" s="194"/>
      <c r="G8" s="194"/>
      <c r="H8" s="194"/>
      <c r="I8" s="194"/>
      <c r="J8" s="208"/>
      <c r="K8" s="209"/>
    </row>
    <row r="9" s="210" customFormat="1" ht="15.75" spans="1:11">
      <c r="A9" s="218">
        <v>208</v>
      </c>
      <c r="B9" s="219"/>
      <c r="C9" s="220" t="s">
        <v>68</v>
      </c>
      <c r="D9" s="193">
        <v>54504</v>
      </c>
      <c r="E9" s="193">
        <f>D9</f>
        <v>54504</v>
      </c>
      <c r="F9" s="193"/>
      <c r="G9" s="193"/>
      <c r="H9" s="193"/>
      <c r="I9" s="193"/>
      <c r="J9" s="227"/>
      <c r="K9" s="228"/>
    </row>
    <row r="10" s="210" customFormat="1" ht="15.75" spans="1:11">
      <c r="A10" s="218">
        <v>20805</v>
      </c>
      <c r="B10" s="219"/>
      <c r="C10" s="220" t="s">
        <v>69</v>
      </c>
      <c r="D10" s="193">
        <v>51096</v>
      </c>
      <c r="E10" s="193">
        <f t="shared" ref="E10:E31" si="0">D10</f>
        <v>51096</v>
      </c>
      <c r="F10" s="193"/>
      <c r="G10" s="193"/>
      <c r="H10" s="193"/>
      <c r="I10" s="193"/>
      <c r="J10" s="227"/>
      <c r="K10" s="228"/>
    </row>
    <row r="11" s="210" customFormat="1" ht="15.75" spans="1:11">
      <c r="A11" s="218">
        <v>2080505</v>
      </c>
      <c r="B11" s="219"/>
      <c r="C11" s="220" t="s">
        <v>70</v>
      </c>
      <c r="D11" s="193">
        <v>51096</v>
      </c>
      <c r="E11" s="193">
        <f t="shared" si="0"/>
        <v>51096</v>
      </c>
      <c r="F11" s="193"/>
      <c r="G11" s="193"/>
      <c r="H11" s="193"/>
      <c r="I11" s="193"/>
      <c r="J11" s="227"/>
      <c r="K11" s="228"/>
    </row>
    <row r="12" s="210" customFormat="1" ht="15.75" spans="1:11">
      <c r="A12" s="218">
        <v>20827</v>
      </c>
      <c r="B12" s="219"/>
      <c r="C12" s="220" t="s">
        <v>71</v>
      </c>
      <c r="D12" s="193">
        <v>3408</v>
      </c>
      <c r="E12" s="193">
        <f t="shared" si="0"/>
        <v>3408</v>
      </c>
      <c r="F12" s="193"/>
      <c r="G12" s="193"/>
      <c r="H12" s="193"/>
      <c r="I12" s="193"/>
      <c r="J12" s="227"/>
      <c r="K12" s="228"/>
    </row>
    <row r="13" s="210" customFormat="1" ht="15.75" spans="1:11">
      <c r="A13" s="218">
        <v>2082702</v>
      </c>
      <c r="B13" s="219"/>
      <c r="C13" s="220" t="s">
        <v>72</v>
      </c>
      <c r="D13" s="193">
        <v>1704</v>
      </c>
      <c r="E13" s="193">
        <f t="shared" si="0"/>
        <v>1704</v>
      </c>
      <c r="F13" s="193"/>
      <c r="G13" s="193"/>
      <c r="H13" s="193"/>
      <c r="I13" s="193"/>
      <c r="J13" s="227"/>
      <c r="K13" s="228"/>
    </row>
    <row r="14" s="210" customFormat="1" ht="15.75" spans="1:11">
      <c r="A14" s="218">
        <v>2082703</v>
      </c>
      <c r="B14" s="219"/>
      <c r="C14" s="220" t="s">
        <v>73</v>
      </c>
      <c r="D14" s="193">
        <v>1704</v>
      </c>
      <c r="E14" s="193">
        <f t="shared" si="0"/>
        <v>1704</v>
      </c>
      <c r="F14" s="193"/>
      <c r="G14" s="193"/>
      <c r="H14" s="193"/>
      <c r="I14" s="193"/>
      <c r="J14" s="227"/>
      <c r="K14" s="228"/>
    </row>
    <row r="15" s="210" customFormat="1" ht="15.75" spans="1:11">
      <c r="A15" s="218">
        <v>210</v>
      </c>
      <c r="B15" s="219"/>
      <c r="C15" s="220" t="s">
        <v>74</v>
      </c>
      <c r="D15" s="193">
        <v>46757</v>
      </c>
      <c r="E15" s="193">
        <f t="shared" si="0"/>
        <v>46757</v>
      </c>
      <c r="F15" s="193"/>
      <c r="G15" s="193"/>
      <c r="H15" s="193"/>
      <c r="I15" s="193"/>
      <c r="J15" s="227"/>
      <c r="K15" s="228"/>
    </row>
    <row r="16" s="210" customFormat="1" ht="15.75" spans="1:11">
      <c r="A16" s="218">
        <v>21011</v>
      </c>
      <c r="B16" s="219"/>
      <c r="C16" s="220" t="s">
        <v>75</v>
      </c>
      <c r="D16" s="193">
        <v>46757</v>
      </c>
      <c r="E16" s="193">
        <f t="shared" si="0"/>
        <v>46757</v>
      </c>
      <c r="F16" s="193"/>
      <c r="G16" s="193"/>
      <c r="H16" s="193"/>
      <c r="I16" s="193"/>
      <c r="J16" s="227"/>
      <c r="K16" s="228"/>
    </row>
    <row r="17" s="210" customFormat="1" ht="15.75" spans="1:11">
      <c r="A17" s="218">
        <v>2101102</v>
      </c>
      <c r="B17" s="219"/>
      <c r="C17" s="220" t="s">
        <v>76</v>
      </c>
      <c r="D17" s="193">
        <v>19392</v>
      </c>
      <c r="E17" s="193">
        <f t="shared" si="0"/>
        <v>19392</v>
      </c>
      <c r="F17" s="193"/>
      <c r="G17" s="193"/>
      <c r="H17" s="193"/>
      <c r="I17" s="193"/>
      <c r="J17" s="227"/>
      <c r="K17" s="228"/>
    </row>
    <row r="18" s="210" customFormat="1" ht="15.75" spans="1:11">
      <c r="A18" s="218">
        <v>2101103</v>
      </c>
      <c r="B18" s="219"/>
      <c r="C18" s="220" t="s">
        <v>77</v>
      </c>
      <c r="D18" s="193">
        <v>7272</v>
      </c>
      <c r="E18" s="193">
        <f t="shared" si="0"/>
        <v>7272</v>
      </c>
      <c r="F18" s="193"/>
      <c r="G18" s="193"/>
      <c r="H18" s="193"/>
      <c r="I18" s="193"/>
      <c r="J18" s="227"/>
      <c r="K18" s="228"/>
    </row>
    <row r="19" s="210" customFormat="1" ht="15.75" spans="1:11">
      <c r="A19" s="218">
        <v>2101199</v>
      </c>
      <c r="B19" s="219"/>
      <c r="C19" s="220" t="s">
        <v>78</v>
      </c>
      <c r="D19" s="193">
        <v>20093</v>
      </c>
      <c r="E19" s="193">
        <f t="shared" si="0"/>
        <v>20093</v>
      </c>
      <c r="F19" s="193"/>
      <c r="G19" s="193"/>
      <c r="H19" s="193"/>
      <c r="I19" s="193"/>
      <c r="J19" s="227"/>
      <c r="K19" s="228"/>
    </row>
    <row r="20" s="210" customFormat="1" ht="15.75" spans="1:11">
      <c r="A20" s="218">
        <v>212</v>
      </c>
      <c r="B20" s="219"/>
      <c r="C20" s="220" t="s">
        <v>79</v>
      </c>
      <c r="D20" s="193">
        <v>3000000</v>
      </c>
      <c r="E20" s="193">
        <f t="shared" si="0"/>
        <v>3000000</v>
      </c>
      <c r="F20" s="193"/>
      <c r="G20" s="193"/>
      <c r="H20" s="193"/>
      <c r="I20" s="193"/>
      <c r="J20" s="227"/>
      <c r="K20" s="228"/>
    </row>
    <row r="21" s="210" customFormat="1" ht="15.75" spans="1:11">
      <c r="A21" s="218">
        <v>21299</v>
      </c>
      <c r="B21" s="219"/>
      <c r="C21" s="220" t="s">
        <v>80</v>
      </c>
      <c r="D21" s="193">
        <v>3000000</v>
      </c>
      <c r="E21" s="193">
        <f t="shared" si="0"/>
        <v>3000000</v>
      </c>
      <c r="F21" s="193"/>
      <c r="G21" s="193"/>
      <c r="H21" s="193"/>
      <c r="I21" s="193"/>
      <c r="J21" s="227"/>
      <c r="K21" s="228"/>
    </row>
    <row r="22" s="210" customFormat="1" ht="15.75" spans="1:11">
      <c r="A22" s="218">
        <v>2129999</v>
      </c>
      <c r="B22" s="219"/>
      <c r="C22" s="220" t="s">
        <v>81</v>
      </c>
      <c r="D22" s="193">
        <v>3000000</v>
      </c>
      <c r="E22" s="193">
        <f t="shared" si="0"/>
        <v>3000000</v>
      </c>
      <c r="F22" s="193"/>
      <c r="G22" s="193"/>
      <c r="H22" s="193"/>
      <c r="I22" s="193"/>
      <c r="J22" s="227"/>
      <c r="K22" s="228"/>
    </row>
    <row r="23" s="210" customFormat="1" ht="15.75" spans="1:11">
      <c r="A23" s="218">
        <v>215</v>
      </c>
      <c r="B23" s="219"/>
      <c r="C23" s="220" t="s">
        <v>82</v>
      </c>
      <c r="D23" s="193">
        <v>351884</v>
      </c>
      <c r="E23" s="193">
        <f t="shared" si="0"/>
        <v>351884</v>
      </c>
      <c r="F23" s="193"/>
      <c r="G23" s="193"/>
      <c r="H23" s="193"/>
      <c r="I23" s="193"/>
      <c r="J23" s="227"/>
      <c r="K23" s="228"/>
    </row>
    <row r="24" s="210" customFormat="1" ht="15.75" spans="1:11">
      <c r="A24" s="218">
        <v>21508</v>
      </c>
      <c r="B24" s="219"/>
      <c r="C24" s="220" t="s">
        <v>83</v>
      </c>
      <c r="D24" s="193">
        <v>351884</v>
      </c>
      <c r="E24" s="193">
        <f t="shared" si="0"/>
        <v>351884</v>
      </c>
      <c r="F24" s="193"/>
      <c r="G24" s="193"/>
      <c r="H24" s="193"/>
      <c r="I24" s="193"/>
      <c r="J24" s="227"/>
      <c r="K24" s="228"/>
    </row>
    <row r="25" s="210" customFormat="1" ht="15.75" spans="1:11">
      <c r="A25" s="218">
        <v>2150801</v>
      </c>
      <c r="B25" s="219"/>
      <c r="C25" s="220" t="s">
        <v>84</v>
      </c>
      <c r="D25" s="193">
        <v>351884</v>
      </c>
      <c r="E25" s="193">
        <f t="shared" si="0"/>
        <v>351884</v>
      </c>
      <c r="F25" s="193"/>
      <c r="G25" s="193"/>
      <c r="H25" s="193"/>
      <c r="I25" s="193"/>
      <c r="J25" s="227"/>
      <c r="K25" s="228"/>
    </row>
    <row r="26" s="210" customFormat="1" ht="15.75" spans="1:11">
      <c r="A26" s="218">
        <v>216</v>
      </c>
      <c r="B26" s="219"/>
      <c r="C26" s="220" t="s">
        <v>85</v>
      </c>
      <c r="D26" s="193">
        <v>600000</v>
      </c>
      <c r="E26" s="193">
        <f t="shared" si="0"/>
        <v>600000</v>
      </c>
      <c r="F26" s="193"/>
      <c r="G26" s="193"/>
      <c r="H26" s="193"/>
      <c r="I26" s="193"/>
      <c r="J26" s="227"/>
      <c r="K26" s="228"/>
    </row>
    <row r="27" s="210" customFormat="1" ht="15.75" spans="1:11">
      <c r="A27" s="218">
        <v>21699</v>
      </c>
      <c r="B27" s="219"/>
      <c r="C27" s="220" t="s">
        <v>86</v>
      </c>
      <c r="D27" s="193">
        <v>600000</v>
      </c>
      <c r="E27" s="193">
        <f t="shared" si="0"/>
        <v>600000</v>
      </c>
      <c r="F27" s="193"/>
      <c r="G27" s="193"/>
      <c r="H27" s="193"/>
      <c r="I27" s="193"/>
      <c r="J27" s="227"/>
      <c r="K27" s="228"/>
    </row>
    <row r="28" s="210" customFormat="1" ht="15.75" spans="1:11">
      <c r="A28" s="218">
        <v>2169999</v>
      </c>
      <c r="B28" s="219"/>
      <c r="C28" s="220" t="s">
        <v>87</v>
      </c>
      <c r="D28" s="193">
        <v>600000</v>
      </c>
      <c r="E28" s="193">
        <f t="shared" si="0"/>
        <v>600000</v>
      </c>
      <c r="F28" s="193"/>
      <c r="G28" s="193"/>
      <c r="H28" s="193"/>
      <c r="I28" s="193"/>
      <c r="J28" s="227"/>
      <c r="K28" s="228"/>
    </row>
    <row r="29" s="210" customFormat="1" ht="15.75" spans="1:11">
      <c r="A29" s="218">
        <v>221</v>
      </c>
      <c r="B29" s="219"/>
      <c r="C29" s="220" t="s">
        <v>88</v>
      </c>
      <c r="D29" s="193">
        <v>29076</v>
      </c>
      <c r="E29" s="193">
        <f t="shared" si="0"/>
        <v>29076</v>
      </c>
      <c r="F29" s="193"/>
      <c r="G29" s="193"/>
      <c r="H29" s="193"/>
      <c r="I29" s="193"/>
      <c r="J29" s="227"/>
      <c r="K29" s="228"/>
    </row>
    <row r="30" s="210" customFormat="1" ht="15.75" spans="1:11">
      <c r="A30" s="218">
        <v>22102</v>
      </c>
      <c r="B30" s="219"/>
      <c r="C30" s="220" t="s">
        <v>89</v>
      </c>
      <c r="D30" s="193">
        <v>29076</v>
      </c>
      <c r="E30" s="193">
        <f t="shared" si="0"/>
        <v>29076</v>
      </c>
      <c r="F30" s="193"/>
      <c r="G30" s="193"/>
      <c r="H30" s="193"/>
      <c r="I30" s="193"/>
      <c r="J30" s="227"/>
      <c r="K30" s="228"/>
    </row>
    <row r="31" s="210" customFormat="1" ht="16.5" spans="1:11">
      <c r="A31" s="218">
        <v>2210201</v>
      </c>
      <c r="B31" s="219"/>
      <c r="C31" s="221" t="s">
        <v>90</v>
      </c>
      <c r="D31" s="193">
        <v>29076</v>
      </c>
      <c r="E31" s="193">
        <f t="shared" si="0"/>
        <v>29076</v>
      </c>
      <c r="F31" s="193"/>
      <c r="G31" s="193"/>
      <c r="H31" s="193"/>
      <c r="I31" s="193"/>
      <c r="J31" s="227"/>
      <c r="K31" s="228"/>
    </row>
    <row r="32" ht="30.75" customHeight="1" spans="1:10">
      <c r="A32" s="198" t="s">
        <v>91</v>
      </c>
      <c r="B32" s="199"/>
      <c r="C32" s="199"/>
      <c r="D32" s="199"/>
      <c r="E32" s="199"/>
      <c r="F32" s="199"/>
      <c r="G32" s="199"/>
      <c r="H32" s="199"/>
      <c r="I32" s="199"/>
      <c r="J32" s="199"/>
    </row>
    <row r="33" spans="1:1">
      <c r="A33" s="222"/>
    </row>
    <row r="34" spans="1:1">
      <c r="A34" s="222"/>
    </row>
  </sheetData>
  <mergeCells count="37">
    <mergeCell ref="A1:J1"/>
    <mergeCell ref="A4:C4"/>
    <mergeCell ref="A7:C7"/>
    <mergeCell ref="A8:C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J32"/>
    <mergeCell ref="C5:C6"/>
    <mergeCell ref="D4:D6"/>
    <mergeCell ref="E4:E6"/>
    <mergeCell ref="F4:F6"/>
    <mergeCell ref="G4:G6"/>
    <mergeCell ref="H4:H6"/>
    <mergeCell ref="I4:I6"/>
    <mergeCell ref="J4:J6"/>
    <mergeCell ref="A5:B6"/>
  </mergeCells>
  <printOptions horizontalCentered="1"/>
  <pageMargins left="0.354330708661417" right="0.354330708661417" top="0.78740157480315" bottom="0.78740157480315" header="0.511811023622047" footer="0.196850393700787"/>
  <pageSetup paperSize="9" scale="84" orientation="landscape"/>
  <headerFooter alignWithMargins="0">
    <oddFooter>&amp;C第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5"/>
  <sheetViews>
    <sheetView workbookViewId="0">
      <selection activeCell="C12" sqref="C12"/>
    </sheetView>
  </sheetViews>
  <sheetFormatPr defaultColWidth="9" defaultRowHeight="14.25"/>
  <cols>
    <col min="1" max="1" width="5.625" style="169" customWidth="1"/>
    <col min="2" max="2" width="4.75" style="169" customWidth="1"/>
    <col min="3" max="3" width="37.25" style="169" customWidth="1"/>
    <col min="4" max="4" width="14.375" style="169" customWidth="1"/>
    <col min="5" max="6" width="14.625" style="169" customWidth="1"/>
    <col min="7" max="7" width="12.625" style="169" customWidth="1"/>
    <col min="8" max="8" width="13" style="169" customWidth="1"/>
    <col min="9" max="9" width="14.625" style="169" customWidth="1"/>
    <col min="10" max="10" width="9" style="169"/>
    <col min="11" max="11" width="12.625" style="169" customWidth="1"/>
    <col min="12" max="16384" width="9" style="169"/>
  </cols>
  <sheetData>
    <row r="1" s="166" customFormat="1" ht="20.25" spans="1:9">
      <c r="A1" s="170" t="s">
        <v>92</v>
      </c>
      <c r="B1" s="170"/>
      <c r="C1" s="170"/>
      <c r="D1" s="170"/>
      <c r="E1" s="170"/>
      <c r="F1" s="170"/>
      <c r="G1" s="170"/>
      <c r="H1" s="170"/>
      <c r="I1" s="170"/>
    </row>
    <row r="2" spans="1:9">
      <c r="A2" s="171"/>
      <c r="B2" s="171"/>
      <c r="C2" s="171"/>
      <c r="D2" s="171"/>
      <c r="E2" s="171"/>
      <c r="F2" s="171"/>
      <c r="G2" s="171"/>
      <c r="H2" s="171"/>
      <c r="I2" s="42" t="s">
        <v>93</v>
      </c>
    </row>
    <row r="3" ht="15" spans="1:9">
      <c r="A3" s="8" t="str">
        <f>g02收入决算表!A3</f>
        <v>部门：炎陵县中小企业创业园管理办公室</v>
      </c>
      <c r="B3" s="171"/>
      <c r="C3" s="171"/>
      <c r="D3" s="171"/>
      <c r="E3" s="171"/>
      <c r="F3" s="172"/>
      <c r="G3" s="171"/>
      <c r="H3" s="171"/>
      <c r="I3" s="42" t="s">
        <v>3</v>
      </c>
    </row>
    <row r="4" s="167" customFormat="1" ht="22.5" customHeight="1" spans="1:10">
      <c r="A4" s="242" t="s">
        <v>6</v>
      </c>
      <c r="B4" s="174"/>
      <c r="C4" s="174"/>
      <c r="D4" s="243" t="s">
        <v>40</v>
      </c>
      <c r="E4" s="243" t="s">
        <v>94</v>
      </c>
      <c r="F4" s="250" t="s">
        <v>95</v>
      </c>
      <c r="G4" s="250" t="s">
        <v>96</v>
      </c>
      <c r="H4" s="176" t="s">
        <v>97</v>
      </c>
      <c r="I4" s="251" t="s">
        <v>98</v>
      </c>
      <c r="J4" s="203"/>
    </row>
    <row r="5" s="167" customFormat="1" ht="22.5" customHeight="1" spans="1:10">
      <c r="A5" s="177" t="s">
        <v>64</v>
      </c>
      <c r="B5" s="178"/>
      <c r="C5" s="246" t="s">
        <v>65</v>
      </c>
      <c r="D5" s="180"/>
      <c r="E5" s="180"/>
      <c r="F5" s="181"/>
      <c r="G5" s="181"/>
      <c r="H5" s="181"/>
      <c r="I5" s="204"/>
      <c r="J5" s="203"/>
    </row>
    <row r="6" s="167" customFormat="1" ht="22.5" customHeight="1" spans="1:10">
      <c r="A6" s="182"/>
      <c r="B6" s="183"/>
      <c r="C6" s="184"/>
      <c r="D6" s="184"/>
      <c r="E6" s="184"/>
      <c r="F6" s="185"/>
      <c r="G6" s="185"/>
      <c r="H6" s="185"/>
      <c r="I6" s="205"/>
      <c r="J6" s="203"/>
    </row>
    <row r="7" s="168" customFormat="1" ht="22.5" customHeight="1" spans="1:10">
      <c r="A7" s="252" t="s">
        <v>66</v>
      </c>
      <c r="B7" s="187"/>
      <c r="C7" s="188"/>
      <c r="D7" s="253" t="s">
        <v>10</v>
      </c>
      <c r="E7" s="253" t="s">
        <v>11</v>
      </c>
      <c r="F7" s="253" t="s">
        <v>19</v>
      </c>
      <c r="G7" s="189" t="s">
        <v>23</v>
      </c>
      <c r="H7" s="189" t="s">
        <v>27</v>
      </c>
      <c r="I7" s="206" t="s">
        <v>31</v>
      </c>
      <c r="J7" s="207"/>
    </row>
    <row r="8" ht="22.5" customHeight="1" spans="1:10">
      <c r="A8" s="249" t="s">
        <v>67</v>
      </c>
      <c r="B8" s="191"/>
      <c r="C8" s="192"/>
      <c r="D8" s="193">
        <v>4082221</v>
      </c>
      <c r="E8" s="193">
        <v>482221</v>
      </c>
      <c r="F8" s="193">
        <v>3600000</v>
      </c>
      <c r="G8" s="194"/>
      <c r="H8" s="194"/>
      <c r="I8" s="208"/>
      <c r="J8" s="209"/>
    </row>
    <row r="9" ht="15.75" spans="1:10">
      <c r="A9" s="195">
        <v>208</v>
      </c>
      <c r="B9" s="196"/>
      <c r="C9" s="197" t="str">
        <f>g02收入决算表!C9</f>
        <v>社会保障和就业支出</v>
      </c>
      <c r="D9" s="193">
        <f>g02收入决算表!D9</f>
        <v>54504</v>
      </c>
      <c r="E9" s="193">
        <v>54504</v>
      </c>
      <c r="F9" s="193">
        <v>0</v>
      </c>
      <c r="G9" s="194"/>
      <c r="H9" s="194"/>
      <c r="I9" s="208"/>
      <c r="J9" s="209"/>
    </row>
    <row r="10" ht="15.75" spans="1:10">
      <c r="A10" s="195">
        <v>20805</v>
      </c>
      <c r="B10" s="196"/>
      <c r="C10" s="197" t="str">
        <f>g02收入决算表!C10</f>
        <v>行政事业单位离退休</v>
      </c>
      <c r="D10" s="193">
        <f>g02收入决算表!D10</f>
        <v>51096</v>
      </c>
      <c r="E10" s="193">
        <v>51096</v>
      </c>
      <c r="F10" s="193">
        <v>0</v>
      </c>
      <c r="G10" s="194"/>
      <c r="H10" s="194"/>
      <c r="I10" s="208"/>
      <c r="J10" s="209"/>
    </row>
    <row r="11" ht="15.75" spans="1:10">
      <c r="A11" s="195">
        <v>2080505</v>
      </c>
      <c r="B11" s="196"/>
      <c r="C11" s="197" t="str">
        <f>g02收入决算表!C11</f>
        <v>  机关事业单位基本养老保险缴费支出</v>
      </c>
      <c r="D11" s="193">
        <f>g02收入决算表!D11</f>
        <v>51096</v>
      </c>
      <c r="E11" s="193">
        <v>51096</v>
      </c>
      <c r="F11" s="193">
        <v>0</v>
      </c>
      <c r="G11" s="194"/>
      <c r="H11" s="194"/>
      <c r="I11" s="208"/>
      <c r="J11" s="209"/>
    </row>
    <row r="12" ht="15.75" spans="1:10">
      <c r="A12" s="195">
        <v>20827</v>
      </c>
      <c r="B12" s="196"/>
      <c r="C12" s="197" t="str">
        <f>g02收入决算表!C12</f>
        <v>财政对其他社会保险基金的补助</v>
      </c>
      <c r="D12" s="193">
        <f>g02收入决算表!D12</f>
        <v>3408</v>
      </c>
      <c r="E12" s="193">
        <v>3408</v>
      </c>
      <c r="F12" s="193">
        <v>0</v>
      </c>
      <c r="G12" s="194"/>
      <c r="H12" s="194"/>
      <c r="I12" s="208"/>
      <c r="J12" s="209"/>
    </row>
    <row r="13" ht="15.75" spans="1:10">
      <c r="A13" s="195">
        <v>2082702</v>
      </c>
      <c r="B13" s="196"/>
      <c r="C13" s="197" t="str">
        <f>g02收入决算表!C13</f>
        <v>  财政对工伤保险基金的补助</v>
      </c>
      <c r="D13" s="193">
        <f>g02收入决算表!D13</f>
        <v>1704</v>
      </c>
      <c r="E13" s="193">
        <v>1704</v>
      </c>
      <c r="F13" s="193">
        <v>0</v>
      </c>
      <c r="G13" s="194"/>
      <c r="H13" s="194"/>
      <c r="I13" s="208"/>
      <c r="J13" s="209"/>
    </row>
    <row r="14" ht="15.75" spans="1:10">
      <c r="A14" s="195">
        <v>2082703</v>
      </c>
      <c r="B14" s="196"/>
      <c r="C14" s="197" t="str">
        <f>g02收入决算表!C14</f>
        <v>  财政对生育保险基金的补助</v>
      </c>
      <c r="D14" s="193">
        <f>g02收入决算表!D14</f>
        <v>1704</v>
      </c>
      <c r="E14" s="193">
        <v>1704</v>
      </c>
      <c r="F14" s="193">
        <v>0</v>
      </c>
      <c r="G14" s="194"/>
      <c r="H14" s="194"/>
      <c r="I14" s="208"/>
      <c r="J14" s="209"/>
    </row>
    <row r="15" ht="15.75" spans="1:10">
      <c r="A15" s="195">
        <v>210</v>
      </c>
      <c r="B15" s="196"/>
      <c r="C15" s="197" t="str">
        <f>g02收入决算表!C15</f>
        <v>医疗卫生与计划生育支出</v>
      </c>
      <c r="D15" s="193">
        <f>g02收入决算表!D15</f>
        <v>46757</v>
      </c>
      <c r="E15" s="193">
        <v>46757</v>
      </c>
      <c r="F15" s="193">
        <v>0</v>
      </c>
      <c r="G15" s="194"/>
      <c r="H15" s="194"/>
      <c r="I15" s="208"/>
      <c r="J15" s="209"/>
    </row>
    <row r="16" ht="15.75" spans="1:10">
      <c r="A16" s="195">
        <v>21011</v>
      </c>
      <c r="B16" s="196"/>
      <c r="C16" s="197" t="str">
        <f>g02收入决算表!C16</f>
        <v>行政事业单位医疗</v>
      </c>
      <c r="D16" s="193">
        <f>g02收入决算表!D16</f>
        <v>46757</v>
      </c>
      <c r="E16" s="193">
        <v>46757</v>
      </c>
      <c r="F16" s="193">
        <v>0</v>
      </c>
      <c r="G16" s="194"/>
      <c r="H16" s="194"/>
      <c r="I16" s="208"/>
      <c r="J16" s="209"/>
    </row>
    <row r="17" ht="15.75" spans="1:10">
      <c r="A17" s="195">
        <v>2101102</v>
      </c>
      <c r="B17" s="196"/>
      <c r="C17" s="197" t="str">
        <f>g02收入决算表!C17</f>
        <v>  事业单位医疗</v>
      </c>
      <c r="D17" s="193">
        <f>g02收入决算表!D17</f>
        <v>19392</v>
      </c>
      <c r="E17" s="193">
        <v>19392</v>
      </c>
      <c r="F17" s="193">
        <v>0</v>
      </c>
      <c r="G17" s="194"/>
      <c r="H17" s="194"/>
      <c r="I17" s="208"/>
      <c r="J17" s="209"/>
    </row>
    <row r="18" ht="15.75" spans="1:10">
      <c r="A18" s="195">
        <v>2101103</v>
      </c>
      <c r="B18" s="196"/>
      <c r="C18" s="197" t="str">
        <f>g02收入决算表!C18</f>
        <v>  公务员医疗补助</v>
      </c>
      <c r="D18" s="193">
        <f>g02收入决算表!D18</f>
        <v>7272</v>
      </c>
      <c r="E18" s="193">
        <v>7272</v>
      </c>
      <c r="F18" s="193">
        <v>0</v>
      </c>
      <c r="G18" s="194"/>
      <c r="H18" s="194"/>
      <c r="I18" s="208"/>
      <c r="J18" s="209"/>
    </row>
    <row r="19" ht="15.75" spans="1:10">
      <c r="A19" s="195">
        <v>2101199</v>
      </c>
      <c r="B19" s="196"/>
      <c r="C19" s="197" t="str">
        <f>g02收入决算表!C19</f>
        <v>  其他行政事业单位医疗支出</v>
      </c>
      <c r="D19" s="193">
        <f>g02收入决算表!D19</f>
        <v>20093</v>
      </c>
      <c r="E19" s="193">
        <v>20093</v>
      </c>
      <c r="F19" s="193">
        <v>0</v>
      </c>
      <c r="G19" s="194"/>
      <c r="H19" s="194"/>
      <c r="I19" s="208"/>
      <c r="J19" s="209"/>
    </row>
    <row r="20" ht="15.75" spans="1:10">
      <c r="A20" s="195">
        <v>212</v>
      </c>
      <c r="B20" s="196"/>
      <c r="C20" s="197" t="str">
        <f>g02收入决算表!C20</f>
        <v>城乡社区支出</v>
      </c>
      <c r="D20" s="193">
        <f>g02收入决算表!D20</f>
        <v>3000000</v>
      </c>
      <c r="E20" s="193">
        <v>0</v>
      </c>
      <c r="F20" s="193">
        <v>3000000</v>
      </c>
      <c r="G20" s="194"/>
      <c r="H20" s="194"/>
      <c r="I20" s="208"/>
      <c r="J20" s="209"/>
    </row>
    <row r="21" ht="15.75" spans="1:10">
      <c r="A21" s="195">
        <v>21299</v>
      </c>
      <c r="B21" s="196"/>
      <c r="C21" s="197" t="str">
        <f>g02收入决算表!C21</f>
        <v>其他城乡社区支出</v>
      </c>
      <c r="D21" s="193">
        <f>g02收入决算表!D21</f>
        <v>3000000</v>
      </c>
      <c r="E21" s="193">
        <v>0</v>
      </c>
      <c r="F21" s="193">
        <v>3000000</v>
      </c>
      <c r="G21" s="194"/>
      <c r="H21" s="194"/>
      <c r="I21" s="208"/>
      <c r="J21" s="209"/>
    </row>
    <row r="22" ht="15.75" spans="1:10">
      <c r="A22" s="195">
        <v>2129999</v>
      </c>
      <c r="B22" s="196"/>
      <c r="C22" s="197" t="str">
        <f>g02收入决算表!C22</f>
        <v>  其他城乡社区支出</v>
      </c>
      <c r="D22" s="193">
        <f>g02收入决算表!D22</f>
        <v>3000000</v>
      </c>
      <c r="E22" s="193">
        <v>0</v>
      </c>
      <c r="F22" s="193">
        <v>3000000</v>
      </c>
      <c r="G22" s="194"/>
      <c r="H22" s="194"/>
      <c r="I22" s="208"/>
      <c r="J22" s="209"/>
    </row>
    <row r="23" ht="15.75" spans="1:10">
      <c r="A23" s="195">
        <v>215</v>
      </c>
      <c r="B23" s="196"/>
      <c r="C23" s="197" t="str">
        <f>g02收入决算表!C23</f>
        <v>资源勘探信息等支出</v>
      </c>
      <c r="D23" s="193">
        <f>g02收入决算表!D23</f>
        <v>351884</v>
      </c>
      <c r="E23" s="193">
        <v>351884</v>
      </c>
      <c r="F23" s="193">
        <v>0</v>
      </c>
      <c r="G23" s="194"/>
      <c r="H23" s="194"/>
      <c r="I23" s="208"/>
      <c r="J23" s="209"/>
    </row>
    <row r="24" ht="15.75" spans="1:10">
      <c r="A24" s="195">
        <v>21508</v>
      </c>
      <c r="B24" s="196"/>
      <c r="C24" s="197" t="str">
        <f>g02收入决算表!C24</f>
        <v>支持中小企业发展和管理支出</v>
      </c>
      <c r="D24" s="193">
        <f>g02收入决算表!D24</f>
        <v>351884</v>
      </c>
      <c r="E24" s="193">
        <v>351884</v>
      </c>
      <c r="F24" s="193">
        <v>0</v>
      </c>
      <c r="G24" s="194"/>
      <c r="H24" s="194"/>
      <c r="I24" s="208"/>
      <c r="J24" s="209"/>
    </row>
    <row r="25" ht="15.75" spans="1:10">
      <c r="A25" s="195">
        <v>2150801</v>
      </c>
      <c r="B25" s="196"/>
      <c r="C25" s="197" t="str">
        <f>g02收入决算表!C25</f>
        <v>  行政运行</v>
      </c>
      <c r="D25" s="193">
        <f>g02收入决算表!D25</f>
        <v>351884</v>
      </c>
      <c r="E25" s="193">
        <v>351884</v>
      </c>
      <c r="F25" s="193">
        <v>0</v>
      </c>
      <c r="G25" s="194"/>
      <c r="H25" s="194"/>
      <c r="I25" s="208"/>
      <c r="J25" s="209"/>
    </row>
    <row r="26" ht="15.75" spans="1:10">
      <c r="A26" s="195">
        <v>216</v>
      </c>
      <c r="B26" s="196"/>
      <c r="C26" s="197" t="str">
        <f>g02收入决算表!C26</f>
        <v>商业服务业等支出</v>
      </c>
      <c r="D26" s="193">
        <f>g02收入决算表!D26</f>
        <v>600000</v>
      </c>
      <c r="E26" s="193">
        <v>0</v>
      </c>
      <c r="F26" s="193">
        <v>600000</v>
      </c>
      <c r="G26" s="194"/>
      <c r="H26" s="194"/>
      <c r="I26" s="208"/>
      <c r="J26" s="209"/>
    </row>
    <row r="27" ht="15.75" spans="1:10">
      <c r="A27" s="195">
        <v>21699</v>
      </c>
      <c r="B27" s="196"/>
      <c r="C27" s="197" t="str">
        <f>g02收入决算表!C27</f>
        <v>其他商业服务业等支出</v>
      </c>
      <c r="D27" s="193">
        <f>g02收入决算表!D27</f>
        <v>600000</v>
      </c>
      <c r="E27" s="193">
        <v>0</v>
      </c>
      <c r="F27" s="193">
        <v>600000</v>
      </c>
      <c r="G27" s="194"/>
      <c r="H27" s="194"/>
      <c r="I27" s="208"/>
      <c r="J27" s="209"/>
    </row>
    <row r="28" ht="15.75" spans="1:10">
      <c r="A28" s="195">
        <v>2169999</v>
      </c>
      <c r="B28" s="196"/>
      <c r="C28" s="197" t="str">
        <f>g02收入决算表!C28</f>
        <v>  其他商业服务业等支出</v>
      </c>
      <c r="D28" s="193">
        <f>g02收入决算表!D28</f>
        <v>600000</v>
      </c>
      <c r="E28" s="193">
        <v>0</v>
      </c>
      <c r="F28" s="193">
        <v>600000</v>
      </c>
      <c r="G28" s="194"/>
      <c r="H28" s="194"/>
      <c r="I28" s="208"/>
      <c r="J28" s="209"/>
    </row>
    <row r="29" ht="15.75" spans="1:10">
      <c r="A29" s="195">
        <v>221</v>
      </c>
      <c r="B29" s="196"/>
      <c r="C29" s="197" t="str">
        <f>g02收入决算表!C29</f>
        <v>住房保障支出</v>
      </c>
      <c r="D29" s="193">
        <f>g02收入决算表!D29</f>
        <v>29076</v>
      </c>
      <c r="E29" s="193">
        <v>29076</v>
      </c>
      <c r="F29" s="193">
        <v>0</v>
      </c>
      <c r="G29" s="194"/>
      <c r="H29" s="194"/>
      <c r="I29" s="208"/>
      <c r="J29" s="209"/>
    </row>
    <row r="30" ht="15.75" spans="1:10">
      <c r="A30" s="195">
        <v>22102</v>
      </c>
      <c r="B30" s="196"/>
      <c r="C30" s="197" t="str">
        <f>g02收入决算表!C30</f>
        <v>住房改革支出</v>
      </c>
      <c r="D30" s="193">
        <f>g02收入决算表!D30</f>
        <v>29076</v>
      </c>
      <c r="E30" s="193">
        <v>29076</v>
      </c>
      <c r="F30" s="193">
        <v>0</v>
      </c>
      <c r="G30" s="194"/>
      <c r="H30" s="194"/>
      <c r="I30" s="208"/>
      <c r="J30" s="209"/>
    </row>
    <row r="31" ht="16.5" spans="1:10">
      <c r="A31" s="195">
        <v>2210201</v>
      </c>
      <c r="B31" s="196"/>
      <c r="C31" s="197" t="str">
        <f>g02收入决算表!C31</f>
        <v>  住房公积金</v>
      </c>
      <c r="D31" s="193">
        <f>g02收入决算表!D31</f>
        <v>29076</v>
      </c>
      <c r="E31" s="193">
        <v>29076</v>
      </c>
      <c r="F31" s="193">
        <v>0</v>
      </c>
      <c r="G31" s="194"/>
      <c r="H31" s="194"/>
      <c r="I31" s="208"/>
      <c r="J31" s="209"/>
    </row>
    <row r="32" ht="31.5" customHeight="1" spans="1:9">
      <c r="A32" s="198" t="s">
        <v>99</v>
      </c>
      <c r="B32" s="199"/>
      <c r="C32" s="199"/>
      <c r="D32" s="199"/>
      <c r="E32" s="199"/>
      <c r="F32" s="199"/>
      <c r="G32" s="199"/>
      <c r="H32" s="199"/>
      <c r="I32" s="199"/>
    </row>
    <row r="33" spans="1:1">
      <c r="A33" s="200"/>
    </row>
    <row r="34" spans="1:1">
      <c r="A34" s="201"/>
    </row>
    <row r="35" spans="1:1">
      <c r="A35" s="201"/>
    </row>
  </sheetData>
  <mergeCells count="36">
    <mergeCell ref="A1:I1"/>
    <mergeCell ref="A4:C4"/>
    <mergeCell ref="A7:C7"/>
    <mergeCell ref="A8:C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I32"/>
    <mergeCell ref="C5:C6"/>
    <mergeCell ref="D4:D6"/>
    <mergeCell ref="E4:E6"/>
    <mergeCell ref="F4:F6"/>
    <mergeCell ref="G4:G6"/>
    <mergeCell ref="H4:H6"/>
    <mergeCell ref="I4:I6"/>
    <mergeCell ref="A5:B6"/>
  </mergeCells>
  <printOptions horizontalCentered="1"/>
  <pageMargins left="0.354330708661417" right="0.354330708661417" top="0.78740157480315" bottom="0.78740157480315" header="0.511811023622047" footer="0.196850393700787"/>
  <pageSetup paperSize="9" scale="84" orientation="landscape"/>
  <headerFooter alignWithMargins="0">
    <oddFooter>&amp;C第 &amp;P 页</oddFooter>
  </headerFooter>
  <ignoredErrors>
    <ignoredError sqref="D7:I7"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2"/>
  <sheetViews>
    <sheetView workbookViewId="0">
      <selection activeCell="I15" sqref="I15"/>
    </sheetView>
  </sheetViews>
  <sheetFormatPr defaultColWidth="9" defaultRowHeight="14.25"/>
  <cols>
    <col min="1" max="1" width="36.375" style="112" customWidth="1"/>
    <col min="2" max="2" width="4" style="112" customWidth="1"/>
    <col min="3" max="3" width="15.625" style="112" customWidth="1"/>
    <col min="4" max="4" width="35.75" style="112" customWidth="1"/>
    <col min="5" max="5" width="3.5" style="112" customWidth="1"/>
    <col min="6" max="6" width="15.625" style="112" customWidth="1"/>
    <col min="7" max="7" width="13.875" style="112" customWidth="1"/>
    <col min="8" max="8" width="15.625" style="112" customWidth="1"/>
    <col min="9" max="10" width="9" style="113"/>
    <col min="11" max="16384" width="9" style="112"/>
  </cols>
  <sheetData>
    <row r="1" spans="1:1">
      <c r="A1" s="114"/>
    </row>
    <row r="2" s="110" customFormat="1" ht="18" customHeight="1" spans="1:10">
      <c r="A2" s="115" t="s">
        <v>100</v>
      </c>
      <c r="B2" s="115"/>
      <c r="C2" s="115"/>
      <c r="D2" s="115"/>
      <c r="E2" s="115"/>
      <c r="F2" s="115"/>
      <c r="G2" s="115"/>
      <c r="H2" s="115"/>
      <c r="I2" s="163"/>
      <c r="J2" s="163"/>
    </row>
    <row r="3" ht="9.95" customHeight="1" spans="1:8">
      <c r="A3" s="116"/>
      <c r="B3" s="116"/>
      <c r="C3" s="116"/>
      <c r="D3" s="116"/>
      <c r="E3" s="116"/>
      <c r="F3" s="116"/>
      <c r="G3" s="116"/>
      <c r="H3" s="42" t="s">
        <v>101</v>
      </c>
    </row>
    <row r="4" ht="15" customHeight="1" spans="1:8">
      <c r="A4" s="8" t="str">
        <f>g03支出决算表!A3</f>
        <v>部门：炎陵县中小企业创业园管理办公室</v>
      </c>
      <c r="B4" s="116"/>
      <c r="C4" s="116"/>
      <c r="D4" s="116"/>
      <c r="E4" s="116"/>
      <c r="F4" s="116"/>
      <c r="G4" s="116"/>
      <c r="H4" s="42" t="s">
        <v>3</v>
      </c>
    </row>
    <row r="5" s="111" customFormat="1" ht="20.1" customHeight="1" spans="1:10">
      <c r="A5" s="231" t="s">
        <v>4</v>
      </c>
      <c r="B5" s="118"/>
      <c r="C5" s="118"/>
      <c r="D5" s="232" t="s">
        <v>5</v>
      </c>
      <c r="E5" s="118"/>
      <c r="F5" s="119"/>
      <c r="G5" s="119"/>
      <c r="H5" s="120"/>
      <c r="I5" s="164"/>
      <c r="J5" s="164"/>
    </row>
    <row r="6" s="111" customFormat="1" ht="31.5" customHeight="1" spans="1:10">
      <c r="A6" s="233" t="s">
        <v>6</v>
      </c>
      <c r="B6" s="234" t="s">
        <v>7</v>
      </c>
      <c r="C6" s="123" t="s">
        <v>102</v>
      </c>
      <c r="D6" s="235" t="s">
        <v>6</v>
      </c>
      <c r="E6" s="234" t="s">
        <v>7</v>
      </c>
      <c r="F6" s="123" t="s">
        <v>67</v>
      </c>
      <c r="G6" s="124" t="s">
        <v>103</v>
      </c>
      <c r="H6" s="125" t="s">
        <v>104</v>
      </c>
      <c r="I6" s="164"/>
      <c r="J6" s="164"/>
    </row>
    <row r="7" s="111" customFormat="1" ht="20.1" customHeight="1" spans="1:10">
      <c r="A7" s="233" t="s">
        <v>9</v>
      </c>
      <c r="B7" s="123"/>
      <c r="C7" s="235" t="s">
        <v>10</v>
      </c>
      <c r="D7" s="235" t="s">
        <v>9</v>
      </c>
      <c r="E7" s="123"/>
      <c r="F7" s="126">
        <v>2</v>
      </c>
      <c r="G7" s="126">
        <v>3</v>
      </c>
      <c r="H7" s="127">
        <v>4</v>
      </c>
      <c r="I7" s="164"/>
      <c r="J7" s="164"/>
    </row>
    <row r="8" s="111" customFormat="1" ht="20.1" customHeight="1" spans="1:10">
      <c r="A8" s="237" t="s">
        <v>105</v>
      </c>
      <c r="B8" s="238" t="s">
        <v>10</v>
      </c>
      <c r="C8" s="130">
        <v>4082221</v>
      </c>
      <c r="D8" s="239" t="s">
        <v>13</v>
      </c>
      <c r="E8" s="132">
        <v>15</v>
      </c>
      <c r="F8" s="133">
        <f>G8+H8</f>
        <v>54504</v>
      </c>
      <c r="G8" s="133">
        <v>54504</v>
      </c>
      <c r="H8" s="134"/>
      <c r="I8" s="164"/>
      <c r="J8" s="165"/>
    </row>
    <row r="9" s="111" customFormat="1" ht="20.1" customHeight="1" spans="1:10">
      <c r="A9" s="135" t="s">
        <v>106</v>
      </c>
      <c r="B9" s="238" t="s">
        <v>11</v>
      </c>
      <c r="C9" s="130"/>
      <c r="D9" s="239" t="s">
        <v>16</v>
      </c>
      <c r="E9" s="132">
        <v>16</v>
      </c>
      <c r="F9" s="133">
        <f t="shared" ref="F9:F13" si="0">G9+H9</f>
        <v>46757</v>
      </c>
      <c r="G9" s="133">
        <v>46757</v>
      </c>
      <c r="H9" s="134"/>
      <c r="I9" s="164"/>
      <c r="J9" s="165"/>
    </row>
    <row r="10" s="111" customFormat="1" ht="20.1" customHeight="1" spans="1:10">
      <c r="A10" s="135"/>
      <c r="B10" s="238" t="s">
        <v>19</v>
      </c>
      <c r="C10" s="130"/>
      <c r="D10" s="239" t="s">
        <v>20</v>
      </c>
      <c r="E10" s="132">
        <v>17</v>
      </c>
      <c r="F10" s="133">
        <f t="shared" si="0"/>
        <v>3000000</v>
      </c>
      <c r="G10" s="133">
        <v>3000000</v>
      </c>
      <c r="H10" s="134"/>
      <c r="I10" s="164"/>
      <c r="J10" s="165"/>
    </row>
    <row r="11" s="111" customFormat="1" ht="20.1" customHeight="1" spans="1:10">
      <c r="A11" s="135"/>
      <c r="B11" s="238" t="s">
        <v>23</v>
      </c>
      <c r="C11" s="130"/>
      <c r="D11" s="239" t="s">
        <v>24</v>
      </c>
      <c r="E11" s="132">
        <v>18</v>
      </c>
      <c r="F11" s="133">
        <f t="shared" si="0"/>
        <v>351884</v>
      </c>
      <c r="G11" s="133">
        <v>351884</v>
      </c>
      <c r="H11" s="134"/>
      <c r="I11" s="164"/>
      <c r="J11" s="165"/>
    </row>
    <row r="12" s="111" customFormat="1" ht="20.1" customHeight="1" spans="1:10">
      <c r="A12" s="135"/>
      <c r="B12" s="238" t="s">
        <v>27</v>
      </c>
      <c r="C12" s="130"/>
      <c r="D12" s="239" t="s">
        <v>28</v>
      </c>
      <c r="E12" s="132">
        <v>19</v>
      </c>
      <c r="F12" s="133">
        <f t="shared" si="0"/>
        <v>600000</v>
      </c>
      <c r="G12" s="133">
        <v>600000</v>
      </c>
      <c r="H12" s="134"/>
      <c r="I12" s="164"/>
      <c r="J12" s="165"/>
    </row>
    <row r="13" s="111" customFormat="1" ht="20.1" customHeight="1" spans="1:10">
      <c r="A13" s="135"/>
      <c r="B13" s="238" t="s">
        <v>31</v>
      </c>
      <c r="C13" s="130"/>
      <c r="D13" s="239" t="s">
        <v>32</v>
      </c>
      <c r="E13" s="132">
        <v>20</v>
      </c>
      <c r="F13" s="133">
        <f t="shared" si="0"/>
        <v>29076</v>
      </c>
      <c r="G13" s="133">
        <v>29076</v>
      </c>
      <c r="H13" s="134"/>
      <c r="I13" s="164"/>
      <c r="J13" s="165"/>
    </row>
    <row r="14" s="111" customFormat="1" ht="20.1" customHeight="1" spans="1:10">
      <c r="A14" s="135"/>
      <c r="B14" s="238" t="s">
        <v>34</v>
      </c>
      <c r="C14" s="130"/>
      <c r="D14" s="136"/>
      <c r="E14" s="132">
        <v>21</v>
      </c>
      <c r="F14" s="137"/>
      <c r="G14" s="137"/>
      <c r="H14" s="134"/>
      <c r="I14" s="164"/>
      <c r="J14" s="164"/>
    </row>
    <row r="15" s="111" customFormat="1" ht="20.1" customHeight="1" spans="1:10">
      <c r="A15" s="128"/>
      <c r="B15" s="238" t="s">
        <v>36</v>
      </c>
      <c r="C15" s="138"/>
      <c r="D15" s="139"/>
      <c r="E15" s="132">
        <v>22</v>
      </c>
      <c r="F15" s="140"/>
      <c r="G15" s="132"/>
      <c r="H15" s="141"/>
      <c r="I15" s="164"/>
      <c r="J15" s="165"/>
    </row>
    <row r="16" s="111" customFormat="1" ht="20.1" customHeight="1" spans="1:10">
      <c r="A16" s="254" t="s">
        <v>38</v>
      </c>
      <c r="B16" s="238" t="s">
        <v>39</v>
      </c>
      <c r="C16" s="130">
        <v>4082221</v>
      </c>
      <c r="D16" s="240" t="s">
        <v>40</v>
      </c>
      <c r="E16" s="132">
        <v>23</v>
      </c>
      <c r="F16" s="144">
        <f>C16</f>
        <v>4082221</v>
      </c>
      <c r="G16" s="129">
        <f>F16</f>
        <v>4082221</v>
      </c>
      <c r="H16" s="145"/>
      <c r="I16" s="164"/>
      <c r="J16" s="164"/>
    </row>
    <row r="17" s="111" customFormat="1" ht="20.1" customHeight="1" spans="1:10">
      <c r="A17" s="146" t="s">
        <v>107</v>
      </c>
      <c r="B17" s="238" t="s">
        <v>43</v>
      </c>
      <c r="C17" s="130"/>
      <c r="D17" s="147" t="s">
        <v>108</v>
      </c>
      <c r="E17" s="132">
        <v>24</v>
      </c>
      <c r="F17" s="140"/>
      <c r="G17" s="132"/>
      <c r="H17" s="148"/>
      <c r="I17" s="164"/>
      <c r="J17" s="164"/>
    </row>
    <row r="18" s="111" customFormat="1" ht="20.1" customHeight="1" spans="1:10">
      <c r="A18" s="146" t="s">
        <v>109</v>
      </c>
      <c r="B18" s="238" t="s">
        <v>47</v>
      </c>
      <c r="C18" s="130"/>
      <c r="D18" s="139"/>
      <c r="E18" s="132">
        <v>25</v>
      </c>
      <c r="F18" s="140"/>
      <c r="G18" s="132"/>
      <c r="H18" s="148"/>
      <c r="I18" s="164"/>
      <c r="J18" s="164"/>
    </row>
    <row r="19" s="111" customFormat="1" ht="20.1" customHeight="1" spans="1:10">
      <c r="A19" s="149" t="s">
        <v>110</v>
      </c>
      <c r="B19" s="238" t="s">
        <v>50</v>
      </c>
      <c r="C19" s="150"/>
      <c r="D19" s="151"/>
      <c r="E19" s="132">
        <v>26</v>
      </c>
      <c r="F19" s="152"/>
      <c r="G19" s="132"/>
      <c r="H19" s="153"/>
      <c r="I19" s="164"/>
      <c r="J19" s="164"/>
    </row>
    <row r="20" s="111" customFormat="1" ht="20.1" customHeight="1" spans="1:10">
      <c r="A20" s="149"/>
      <c r="B20" s="238" t="s">
        <v>53</v>
      </c>
      <c r="C20" s="150"/>
      <c r="D20" s="151"/>
      <c r="E20" s="132">
        <v>27</v>
      </c>
      <c r="F20" s="152"/>
      <c r="G20" s="132"/>
      <c r="H20" s="153"/>
      <c r="I20" s="164"/>
      <c r="J20" s="164"/>
    </row>
    <row r="21" ht="20.1" customHeight="1" spans="1:8">
      <c r="A21" s="255" t="s">
        <v>52</v>
      </c>
      <c r="B21" s="238" t="s">
        <v>14</v>
      </c>
      <c r="C21" s="155">
        <v>4082221</v>
      </c>
      <c r="D21" s="241" t="s">
        <v>52</v>
      </c>
      <c r="E21" s="132">
        <v>28</v>
      </c>
      <c r="F21" s="157">
        <f>C21</f>
        <v>4082221</v>
      </c>
      <c r="G21" s="158">
        <f>F21</f>
        <v>4082221</v>
      </c>
      <c r="H21" s="159"/>
    </row>
    <row r="22" ht="29.25" customHeight="1" spans="1:8">
      <c r="A22" s="160" t="s">
        <v>111</v>
      </c>
      <c r="B22" s="161"/>
      <c r="C22" s="161"/>
      <c r="D22" s="161"/>
      <c r="E22" s="161"/>
      <c r="F22" s="161"/>
      <c r="G22" s="162"/>
      <c r="H22" s="161"/>
    </row>
  </sheetData>
  <mergeCells count="4">
    <mergeCell ref="A2:H2"/>
    <mergeCell ref="A5:C5"/>
    <mergeCell ref="D5:H5"/>
    <mergeCell ref="A22:H22"/>
  </mergeCells>
  <printOptions horizontalCentered="1"/>
  <pageMargins left="0.354330708661417" right="0.354330708661417" top="0.590551181102362" bottom="0.78740157480315" header="0.511811023622047" footer="0.196850393700787"/>
  <pageSetup paperSize="9" scale="92" orientation="landscape" horizontalDpi="300" verticalDpi="300"/>
  <headerFooter alignWithMargins="0">
    <oddFooter>&amp;C第 &amp;P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7"/>
  <sheetViews>
    <sheetView workbookViewId="0">
      <selection activeCell="E9" sqref="E9"/>
    </sheetView>
  </sheetViews>
  <sheetFormatPr defaultColWidth="9" defaultRowHeight="14.25" outlineLevelCol="5"/>
  <cols>
    <col min="1" max="2" width="5" style="5" customWidth="1"/>
    <col min="3" max="3" width="16.125" style="5" customWidth="1"/>
    <col min="4" max="6" width="25" style="5" customWidth="1"/>
    <col min="7" max="16384" width="9" style="5"/>
  </cols>
  <sheetData>
    <row r="1" s="1" customFormat="1" ht="30" customHeight="1" spans="1:6">
      <c r="A1" s="6" t="s">
        <v>112</v>
      </c>
      <c r="B1" s="6"/>
      <c r="C1" s="6"/>
      <c r="D1" s="6"/>
      <c r="E1" s="6"/>
      <c r="F1" s="6"/>
    </row>
    <row r="2" s="2" customFormat="1" ht="11.1" customHeight="1" spans="1:6">
      <c r="A2" s="7"/>
      <c r="B2" s="7"/>
      <c r="C2" s="7"/>
      <c r="F2" s="42" t="s">
        <v>113</v>
      </c>
    </row>
    <row r="3" s="2" customFormat="1" ht="15" customHeight="1" spans="1:6">
      <c r="A3" s="8" t="str">
        <f>g04财政拨款收入支出决算总表!A4</f>
        <v>部门：炎陵县中小企业创业园管理办公室</v>
      </c>
      <c r="B3" s="7"/>
      <c r="C3" s="7"/>
      <c r="D3" s="10"/>
      <c r="E3" s="10"/>
      <c r="F3" s="42" t="s">
        <v>3</v>
      </c>
    </row>
    <row r="4" s="3" customFormat="1" ht="20.25" customHeight="1" spans="1:6">
      <c r="A4" s="11" t="s">
        <v>114</v>
      </c>
      <c r="B4" s="12"/>
      <c r="C4" s="12"/>
      <c r="D4" s="15" t="s">
        <v>115</v>
      </c>
      <c r="E4" s="16"/>
      <c r="F4" s="101"/>
    </row>
    <row r="5" s="3" customFormat="1" ht="24.75" customHeight="1" spans="1:6">
      <c r="A5" s="17" t="s">
        <v>64</v>
      </c>
      <c r="B5" s="18"/>
      <c r="C5" s="18" t="s">
        <v>65</v>
      </c>
      <c r="D5" s="20" t="s">
        <v>116</v>
      </c>
      <c r="E5" s="20" t="s">
        <v>117</v>
      </c>
      <c r="F5" s="44" t="s">
        <v>95</v>
      </c>
    </row>
    <row r="6" s="3" customFormat="1" ht="18" customHeight="1" spans="1:6">
      <c r="A6" s="17"/>
      <c r="B6" s="18"/>
      <c r="C6" s="18"/>
      <c r="D6" s="20"/>
      <c r="E6" s="20"/>
      <c r="F6" s="44"/>
    </row>
    <row r="7" s="3" customFormat="1" ht="22.5" customHeight="1" spans="1:6">
      <c r="A7" s="17"/>
      <c r="B7" s="18"/>
      <c r="C7" s="18"/>
      <c r="D7" s="22"/>
      <c r="E7" s="22"/>
      <c r="F7" s="45"/>
    </row>
    <row r="8" s="3" customFormat="1" ht="22.5" customHeight="1" spans="1:6">
      <c r="A8" s="17" t="s">
        <v>66</v>
      </c>
      <c r="B8" s="18"/>
      <c r="C8" s="18"/>
      <c r="D8" s="18">
        <v>1</v>
      </c>
      <c r="E8" s="18">
        <v>2</v>
      </c>
      <c r="F8" s="46">
        <v>3</v>
      </c>
    </row>
    <row r="9" s="3" customFormat="1" ht="22.5" customHeight="1" spans="1:6">
      <c r="A9" s="17" t="s">
        <v>67</v>
      </c>
      <c r="B9" s="18"/>
      <c r="C9" s="18"/>
      <c r="D9" s="30">
        <f>g03支出决算表!D8</f>
        <v>4082221</v>
      </c>
      <c r="E9" s="30">
        <f>g03支出决算表!E8</f>
        <v>482221</v>
      </c>
      <c r="F9" s="47">
        <f>g03支出决算表!F8</f>
        <v>3600000</v>
      </c>
    </row>
    <row r="10" s="4" customFormat="1" ht="22.5" customHeight="1" spans="1:6">
      <c r="A10" s="17">
        <f>g03支出决算表!A9</f>
        <v>208</v>
      </c>
      <c r="B10" s="18"/>
      <c r="C10" s="32" t="str">
        <f>g03支出决算表!C9</f>
        <v>社会保障和就业支出</v>
      </c>
      <c r="D10" s="102">
        <f>E10+F10</f>
        <v>54504</v>
      </c>
      <c r="E10" s="34">
        <f>g03支出决算表!E9</f>
        <v>54504</v>
      </c>
      <c r="F10" s="103">
        <f>g03支出决算表!F9</f>
        <v>0</v>
      </c>
    </row>
    <row r="11" s="4" customFormat="1" ht="22.5" customHeight="1" spans="1:6">
      <c r="A11" s="17">
        <f>g03支出决算表!A10</f>
        <v>20805</v>
      </c>
      <c r="B11" s="18"/>
      <c r="C11" s="32" t="str">
        <f>g03支出决算表!C10</f>
        <v>行政事业单位离退休</v>
      </c>
      <c r="D11" s="102">
        <f t="shared" ref="D11:D32" si="0">E11+F11</f>
        <v>51096</v>
      </c>
      <c r="E11" s="34">
        <f>g03支出决算表!E10</f>
        <v>51096</v>
      </c>
      <c r="F11" s="103">
        <f>g03支出决算表!F10</f>
        <v>0</v>
      </c>
    </row>
    <row r="12" s="4" customFormat="1" ht="22.5" customHeight="1" spans="1:6">
      <c r="A12" s="17">
        <f>g03支出决算表!A11</f>
        <v>2080505</v>
      </c>
      <c r="B12" s="18"/>
      <c r="C12" s="32" t="str">
        <f>g03支出决算表!C11</f>
        <v>  机关事业单位基本养老保险缴费支出</v>
      </c>
      <c r="D12" s="102">
        <f t="shared" si="0"/>
        <v>51096</v>
      </c>
      <c r="E12" s="34">
        <f>g03支出决算表!E11</f>
        <v>51096</v>
      </c>
      <c r="F12" s="103">
        <f>g03支出决算表!F11</f>
        <v>0</v>
      </c>
    </row>
    <row r="13" s="4" customFormat="1" ht="22.5" customHeight="1" spans="1:6">
      <c r="A13" s="17">
        <f>g03支出决算表!A12</f>
        <v>20827</v>
      </c>
      <c r="B13" s="18"/>
      <c r="C13" s="32" t="str">
        <f>g03支出决算表!C12</f>
        <v>财政对其他社会保险基金的补助</v>
      </c>
      <c r="D13" s="102">
        <f t="shared" si="0"/>
        <v>3408</v>
      </c>
      <c r="E13" s="34">
        <f>g03支出决算表!E12</f>
        <v>3408</v>
      </c>
      <c r="F13" s="103">
        <f>g03支出决算表!F12</f>
        <v>0</v>
      </c>
    </row>
    <row r="14" s="4" customFormat="1" ht="22.5" customHeight="1" spans="1:6">
      <c r="A14" s="17">
        <f>g03支出决算表!A13</f>
        <v>2082702</v>
      </c>
      <c r="B14" s="18"/>
      <c r="C14" s="32" t="str">
        <f>g03支出决算表!C13</f>
        <v>  财政对工伤保险基金的补助</v>
      </c>
      <c r="D14" s="102">
        <f t="shared" si="0"/>
        <v>1704</v>
      </c>
      <c r="E14" s="34">
        <f>g03支出决算表!E13</f>
        <v>1704</v>
      </c>
      <c r="F14" s="103">
        <f>g03支出决算表!F13</f>
        <v>0</v>
      </c>
    </row>
    <row r="15" s="4" customFormat="1" ht="22.5" customHeight="1" spans="1:6">
      <c r="A15" s="17">
        <f>g03支出决算表!A14</f>
        <v>2082703</v>
      </c>
      <c r="B15" s="18"/>
      <c r="C15" s="32" t="str">
        <f>g03支出决算表!C14</f>
        <v>  财政对生育保险基金的补助</v>
      </c>
      <c r="D15" s="102">
        <f t="shared" si="0"/>
        <v>1704</v>
      </c>
      <c r="E15" s="34">
        <f>g03支出决算表!E14</f>
        <v>1704</v>
      </c>
      <c r="F15" s="103">
        <f>g03支出决算表!F14</f>
        <v>0</v>
      </c>
    </row>
    <row r="16" s="4" customFormat="1" ht="22.5" customHeight="1" spans="1:6">
      <c r="A16" s="17">
        <f>g03支出决算表!A15</f>
        <v>210</v>
      </c>
      <c r="B16" s="18"/>
      <c r="C16" s="32" t="str">
        <f>g03支出决算表!C15</f>
        <v>医疗卫生与计划生育支出</v>
      </c>
      <c r="D16" s="102">
        <f t="shared" si="0"/>
        <v>46757</v>
      </c>
      <c r="E16" s="34">
        <f>g03支出决算表!E15</f>
        <v>46757</v>
      </c>
      <c r="F16" s="103">
        <f>g03支出决算表!F15</f>
        <v>0</v>
      </c>
    </row>
    <row r="17" s="4" customFormat="1" ht="22.5" customHeight="1" spans="1:6">
      <c r="A17" s="17">
        <f>g03支出决算表!A16</f>
        <v>21011</v>
      </c>
      <c r="B17" s="18"/>
      <c r="C17" s="32" t="str">
        <f>g03支出决算表!C16</f>
        <v>行政事业单位医疗</v>
      </c>
      <c r="D17" s="102">
        <f t="shared" si="0"/>
        <v>46757</v>
      </c>
      <c r="E17" s="34">
        <f>g03支出决算表!E16</f>
        <v>46757</v>
      </c>
      <c r="F17" s="103">
        <f>g03支出决算表!F16</f>
        <v>0</v>
      </c>
    </row>
    <row r="18" s="4" customFormat="1" ht="22.5" customHeight="1" spans="1:6">
      <c r="A18" s="17">
        <f>g03支出决算表!A17</f>
        <v>2101102</v>
      </c>
      <c r="B18" s="18"/>
      <c r="C18" s="32" t="str">
        <f>g03支出决算表!C17</f>
        <v>  事业单位医疗</v>
      </c>
      <c r="D18" s="102">
        <f t="shared" si="0"/>
        <v>19392</v>
      </c>
      <c r="E18" s="34">
        <f>g03支出决算表!E17</f>
        <v>19392</v>
      </c>
      <c r="F18" s="103">
        <f>g03支出决算表!F17</f>
        <v>0</v>
      </c>
    </row>
    <row r="19" s="4" customFormat="1" ht="22.5" customHeight="1" spans="1:6">
      <c r="A19" s="17">
        <f>g03支出决算表!A18</f>
        <v>2101103</v>
      </c>
      <c r="B19" s="18"/>
      <c r="C19" s="32" t="str">
        <f>g03支出决算表!C18</f>
        <v>  公务员医疗补助</v>
      </c>
      <c r="D19" s="102">
        <f t="shared" si="0"/>
        <v>7272</v>
      </c>
      <c r="E19" s="34">
        <f>g03支出决算表!E18</f>
        <v>7272</v>
      </c>
      <c r="F19" s="103">
        <f>g03支出决算表!F18</f>
        <v>0</v>
      </c>
    </row>
    <row r="20" s="4" customFormat="1" ht="22.5" customHeight="1" spans="1:6">
      <c r="A20" s="17">
        <f>g03支出决算表!A19</f>
        <v>2101199</v>
      </c>
      <c r="B20" s="18"/>
      <c r="C20" s="32" t="str">
        <f>g03支出决算表!C19</f>
        <v>  其他行政事业单位医疗支出</v>
      </c>
      <c r="D20" s="102">
        <f t="shared" si="0"/>
        <v>20093</v>
      </c>
      <c r="E20" s="34">
        <f>g03支出决算表!E19</f>
        <v>20093</v>
      </c>
      <c r="F20" s="103">
        <f>g03支出决算表!F19</f>
        <v>0</v>
      </c>
    </row>
    <row r="21" s="4" customFormat="1" ht="22.5" customHeight="1" spans="1:6">
      <c r="A21" s="17">
        <f>g03支出决算表!A20</f>
        <v>212</v>
      </c>
      <c r="B21" s="18"/>
      <c r="C21" s="32" t="str">
        <f>g03支出决算表!C20</f>
        <v>城乡社区支出</v>
      </c>
      <c r="D21" s="102">
        <f t="shared" si="0"/>
        <v>3000000</v>
      </c>
      <c r="E21" s="34">
        <f>g03支出决算表!E20</f>
        <v>0</v>
      </c>
      <c r="F21" s="103">
        <f>g03支出决算表!F20</f>
        <v>3000000</v>
      </c>
    </row>
    <row r="22" s="4" customFormat="1" ht="22.5" customHeight="1" spans="1:6">
      <c r="A22" s="17">
        <f>g03支出决算表!A21</f>
        <v>21299</v>
      </c>
      <c r="B22" s="18"/>
      <c r="C22" s="32" t="str">
        <f>g03支出决算表!C21</f>
        <v>其他城乡社区支出</v>
      </c>
      <c r="D22" s="102">
        <f t="shared" si="0"/>
        <v>3000000</v>
      </c>
      <c r="E22" s="34">
        <f>g03支出决算表!E21</f>
        <v>0</v>
      </c>
      <c r="F22" s="103">
        <f>g03支出决算表!F21</f>
        <v>3000000</v>
      </c>
    </row>
    <row r="23" s="4" customFormat="1" ht="22.5" customHeight="1" spans="1:6">
      <c r="A23" s="17">
        <f>g03支出决算表!A22</f>
        <v>2129999</v>
      </c>
      <c r="B23" s="18"/>
      <c r="C23" s="32" t="str">
        <f>g03支出决算表!C22</f>
        <v>  其他城乡社区支出</v>
      </c>
      <c r="D23" s="102">
        <f t="shared" si="0"/>
        <v>3000000</v>
      </c>
      <c r="E23" s="34">
        <f>g03支出决算表!E22</f>
        <v>0</v>
      </c>
      <c r="F23" s="103">
        <f>g03支出决算表!F22</f>
        <v>3000000</v>
      </c>
    </row>
    <row r="24" s="4" customFormat="1" ht="22.5" customHeight="1" spans="1:6">
      <c r="A24" s="17">
        <f>g03支出决算表!A23</f>
        <v>215</v>
      </c>
      <c r="B24" s="18"/>
      <c r="C24" s="32" t="str">
        <f>g03支出决算表!C23</f>
        <v>资源勘探信息等支出</v>
      </c>
      <c r="D24" s="102">
        <f t="shared" si="0"/>
        <v>351884</v>
      </c>
      <c r="E24" s="34">
        <f>g03支出决算表!E23</f>
        <v>351884</v>
      </c>
      <c r="F24" s="103">
        <f>g03支出决算表!F23</f>
        <v>0</v>
      </c>
    </row>
    <row r="25" s="4" customFormat="1" ht="22.5" customHeight="1" spans="1:6">
      <c r="A25" s="17">
        <f>g03支出决算表!A24</f>
        <v>21508</v>
      </c>
      <c r="B25" s="18"/>
      <c r="C25" s="32" t="str">
        <f>g03支出决算表!C24</f>
        <v>支持中小企业发展和管理支出</v>
      </c>
      <c r="D25" s="102">
        <f t="shared" si="0"/>
        <v>351884</v>
      </c>
      <c r="E25" s="34">
        <f>g03支出决算表!E24</f>
        <v>351884</v>
      </c>
      <c r="F25" s="103">
        <f>g03支出决算表!F24</f>
        <v>0</v>
      </c>
    </row>
    <row r="26" s="4" customFormat="1" ht="22.5" customHeight="1" spans="1:6">
      <c r="A26" s="17">
        <f>g03支出决算表!A25</f>
        <v>2150801</v>
      </c>
      <c r="B26" s="18"/>
      <c r="C26" s="32" t="str">
        <f>g03支出决算表!C25</f>
        <v>  行政运行</v>
      </c>
      <c r="D26" s="102">
        <f t="shared" si="0"/>
        <v>351884</v>
      </c>
      <c r="E26" s="34">
        <f>g03支出决算表!E25</f>
        <v>351884</v>
      </c>
      <c r="F26" s="103">
        <f>g03支出决算表!F25</f>
        <v>0</v>
      </c>
    </row>
    <row r="27" s="4" customFormat="1" ht="22.5" customHeight="1" spans="1:6">
      <c r="A27" s="17">
        <f>g03支出决算表!A26</f>
        <v>216</v>
      </c>
      <c r="B27" s="18"/>
      <c r="C27" s="32" t="str">
        <f>g03支出决算表!C26</f>
        <v>商业服务业等支出</v>
      </c>
      <c r="D27" s="102">
        <f t="shared" si="0"/>
        <v>600000</v>
      </c>
      <c r="E27" s="34">
        <f>g03支出决算表!E26</f>
        <v>0</v>
      </c>
      <c r="F27" s="103">
        <f>g03支出决算表!F26</f>
        <v>600000</v>
      </c>
    </row>
    <row r="28" s="4" customFormat="1" ht="22.5" customHeight="1" spans="1:6">
      <c r="A28" s="17">
        <f>g03支出决算表!A27</f>
        <v>21699</v>
      </c>
      <c r="B28" s="18"/>
      <c r="C28" s="32" t="str">
        <f>g03支出决算表!C27</f>
        <v>其他商业服务业等支出</v>
      </c>
      <c r="D28" s="102">
        <f t="shared" si="0"/>
        <v>600000</v>
      </c>
      <c r="E28" s="34">
        <f>g03支出决算表!E27</f>
        <v>0</v>
      </c>
      <c r="F28" s="103">
        <f>g03支出决算表!F27</f>
        <v>600000</v>
      </c>
    </row>
    <row r="29" s="4" customFormat="1" ht="22.5" customHeight="1" spans="1:6">
      <c r="A29" s="17">
        <f>g03支出决算表!A28</f>
        <v>2169999</v>
      </c>
      <c r="B29" s="18"/>
      <c r="C29" s="32" t="str">
        <f>g03支出决算表!C28</f>
        <v>  其他商业服务业等支出</v>
      </c>
      <c r="D29" s="102">
        <f t="shared" si="0"/>
        <v>600000</v>
      </c>
      <c r="E29" s="34">
        <f>g03支出决算表!E28</f>
        <v>0</v>
      </c>
      <c r="F29" s="103">
        <f>g03支出决算表!F28</f>
        <v>600000</v>
      </c>
    </row>
    <row r="30" s="4" customFormat="1" ht="22.5" customHeight="1" spans="1:6">
      <c r="A30" s="17">
        <f>g03支出决算表!A29</f>
        <v>221</v>
      </c>
      <c r="B30" s="18"/>
      <c r="C30" s="32" t="str">
        <f>g03支出决算表!C29</f>
        <v>住房保障支出</v>
      </c>
      <c r="D30" s="102">
        <f t="shared" si="0"/>
        <v>29076</v>
      </c>
      <c r="E30" s="34">
        <f>g03支出决算表!E29</f>
        <v>29076</v>
      </c>
      <c r="F30" s="103">
        <f>g03支出决算表!F29</f>
        <v>0</v>
      </c>
    </row>
    <row r="31" s="4" customFormat="1" ht="22.5" customHeight="1" spans="1:6">
      <c r="A31" s="17">
        <f>g03支出决算表!A30</f>
        <v>22102</v>
      </c>
      <c r="B31" s="18"/>
      <c r="C31" s="32" t="str">
        <f>g03支出决算表!C30</f>
        <v>住房改革支出</v>
      </c>
      <c r="D31" s="102">
        <f t="shared" si="0"/>
        <v>29076</v>
      </c>
      <c r="E31" s="34">
        <f>g03支出决算表!E30</f>
        <v>29076</v>
      </c>
      <c r="F31" s="103">
        <f>g03支出决算表!F30</f>
        <v>0</v>
      </c>
    </row>
    <row r="32" s="4" customFormat="1" ht="22.5" customHeight="1" spans="1:6">
      <c r="A32" s="104">
        <f>g03支出决算表!A31</f>
        <v>2210201</v>
      </c>
      <c r="B32" s="105"/>
      <c r="C32" s="106" t="str">
        <f>g03支出决算表!C31</f>
        <v>  住房公积金</v>
      </c>
      <c r="D32" s="107">
        <f t="shared" si="0"/>
        <v>29076</v>
      </c>
      <c r="E32" s="108">
        <f>g03支出决算表!E31</f>
        <v>29076</v>
      </c>
      <c r="F32" s="109">
        <f>g03支出决算表!F31</f>
        <v>0</v>
      </c>
    </row>
    <row r="33" ht="32.25" customHeight="1" spans="1:6">
      <c r="A33" s="38" t="s">
        <v>118</v>
      </c>
      <c r="B33" s="40"/>
      <c r="C33" s="40"/>
      <c r="D33" s="40"/>
      <c r="E33" s="40"/>
      <c r="F33" s="40"/>
    </row>
    <row r="34" spans="1:1">
      <c r="A34" s="41"/>
    </row>
    <row r="35" spans="1:1">
      <c r="A35" s="41"/>
    </row>
    <row r="36" spans="1:1">
      <c r="A36" s="41"/>
    </row>
    <row r="37" spans="1:1">
      <c r="A37" s="41"/>
    </row>
  </sheetData>
  <mergeCells count="34">
    <mergeCell ref="A1:F1"/>
    <mergeCell ref="A4:C4"/>
    <mergeCell ref="D4:F4"/>
    <mergeCell ref="A8:C8"/>
    <mergeCell ref="A9:C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F33"/>
    <mergeCell ref="C5:C7"/>
    <mergeCell ref="D5:D7"/>
    <mergeCell ref="E5:E7"/>
    <mergeCell ref="F5:F7"/>
    <mergeCell ref="A5:B7"/>
  </mergeCells>
  <printOptions horizontalCentered="1"/>
  <pageMargins left="0.354330708661417" right="0.354330708661417" top="0.78740157480315" bottom="0.78740157480315" header="0.511811023622047" footer="0.196850393700787"/>
  <pageSetup paperSize="9" orientation="landscape"/>
  <headerFooter alignWithMargins="0">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7"/>
  <sheetViews>
    <sheetView showZeros="0" topLeftCell="A4" workbookViewId="0">
      <selection activeCell="K14" sqref="K14"/>
    </sheetView>
  </sheetViews>
  <sheetFormatPr defaultColWidth="9" defaultRowHeight="12.75"/>
  <cols>
    <col min="1" max="1" width="8" style="78" customWidth="1"/>
    <col min="2" max="2" width="26.875" style="78" customWidth="1"/>
    <col min="3" max="3" width="8.625" style="78" customWidth="1"/>
    <col min="4" max="4" width="8" style="78" customWidth="1"/>
    <col min="5" max="5" width="19" style="78" customWidth="1"/>
    <col min="6" max="6" width="8.625" style="78" customWidth="1"/>
    <col min="7" max="7" width="8" style="78" customWidth="1"/>
    <col min="8" max="8" width="32.875" style="78" customWidth="1"/>
    <col min="9" max="9" width="8.625" style="78" customWidth="1"/>
    <col min="10" max="10" width="8.5" style="78" customWidth="1"/>
    <col min="11" max="16384" width="9" style="78"/>
  </cols>
  <sheetData>
    <row r="1" ht="20.25" spans="1:9">
      <c r="A1" s="79" t="s">
        <v>119</v>
      </c>
      <c r="B1" s="79"/>
      <c r="C1" s="79"/>
      <c r="D1" s="79"/>
      <c r="E1" s="79"/>
      <c r="F1" s="79"/>
      <c r="G1" s="79"/>
      <c r="H1" s="79"/>
      <c r="I1" s="79"/>
    </row>
    <row r="2" s="75" customFormat="1" ht="20.25" customHeight="1" spans="1:9">
      <c r="A2" s="7"/>
      <c r="B2" s="7"/>
      <c r="C2" s="7"/>
      <c r="D2" s="2"/>
      <c r="E2" s="2"/>
      <c r="F2" s="2"/>
      <c r="G2" s="2"/>
      <c r="H2" s="2"/>
      <c r="I2" s="96" t="s">
        <v>120</v>
      </c>
    </row>
    <row r="3" s="76" customFormat="1" ht="15" customHeight="1" spans="1:9">
      <c r="A3" s="80" t="str">
        <f>g05一般公共预算财政拨款支出决算表!A3</f>
        <v>部门：炎陵县中小企业创业园管理办公室</v>
      </c>
      <c r="B3" s="80"/>
      <c r="C3" s="80"/>
      <c r="D3" s="80"/>
      <c r="E3" s="80"/>
      <c r="F3" s="80"/>
      <c r="G3" s="80"/>
      <c r="H3" s="80"/>
      <c r="I3" s="97" t="s">
        <v>3</v>
      </c>
    </row>
    <row r="4" s="77" customFormat="1" ht="30.75" customHeight="1" spans="1:9">
      <c r="A4" s="81" t="s">
        <v>121</v>
      </c>
      <c r="B4" s="82" t="s">
        <v>65</v>
      </c>
      <c r="C4" s="82" t="s">
        <v>8</v>
      </c>
      <c r="D4" s="81" t="s">
        <v>121</v>
      </c>
      <c r="E4" s="82" t="s">
        <v>65</v>
      </c>
      <c r="F4" s="82" t="s">
        <v>8</v>
      </c>
      <c r="G4" s="81" t="s">
        <v>121</v>
      </c>
      <c r="H4" s="82" t="s">
        <v>65</v>
      </c>
      <c r="I4" s="98" t="s">
        <v>8</v>
      </c>
    </row>
    <row r="5" s="77" customFormat="1" ht="12.6" customHeight="1" spans="1:9">
      <c r="A5" s="83">
        <v>301</v>
      </c>
      <c r="B5" s="84" t="s">
        <v>122</v>
      </c>
      <c r="C5" s="85">
        <v>442208</v>
      </c>
      <c r="D5" s="86">
        <v>302</v>
      </c>
      <c r="E5" s="84" t="s">
        <v>123</v>
      </c>
      <c r="F5" s="85">
        <v>40013</v>
      </c>
      <c r="G5" s="86">
        <v>310</v>
      </c>
      <c r="H5" s="84" t="s">
        <v>124</v>
      </c>
      <c r="I5" s="99"/>
    </row>
    <row r="6" s="77" customFormat="1" ht="12.6" customHeight="1" spans="1:9">
      <c r="A6" s="83">
        <v>30101</v>
      </c>
      <c r="B6" s="84" t="s">
        <v>125</v>
      </c>
      <c r="C6" s="85">
        <v>164856</v>
      </c>
      <c r="D6" s="86">
        <v>30201</v>
      </c>
      <c r="E6" s="84" t="s">
        <v>126</v>
      </c>
      <c r="F6" s="85">
        <v>13953</v>
      </c>
      <c r="G6" s="86">
        <v>31001</v>
      </c>
      <c r="H6" s="84" t="s">
        <v>127</v>
      </c>
      <c r="I6" s="99"/>
    </row>
    <row r="7" s="77" customFormat="1" ht="12.6" customHeight="1" spans="1:9">
      <c r="A7" s="83">
        <v>30102</v>
      </c>
      <c r="B7" s="84" t="s">
        <v>128</v>
      </c>
      <c r="C7" s="85">
        <v>86568</v>
      </c>
      <c r="D7" s="86">
        <v>30202</v>
      </c>
      <c r="E7" s="84" t="s">
        <v>129</v>
      </c>
      <c r="F7" s="85">
        <v>0</v>
      </c>
      <c r="G7" s="86">
        <v>31002</v>
      </c>
      <c r="H7" s="84" t="s">
        <v>130</v>
      </c>
      <c r="I7" s="99"/>
    </row>
    <row r="8" s="77" customFormat="1" ht="12.6" customHeight="1" spans="1:9">
      <c r="A8" s="83">
        <v>30103</v>
      </c>
      <c r="B8" s="84" t="s">
        <v>131</v>
      </c>
      <c r="C8" s="85">
        <v>60447</v>
      </c>
      <c r="D8" s="86">
        <v>30203</v>
      </c>
      <c r="E8" s="84" t="s">
        <v>132</v>
      </c>
      <c r="F8" s="85">
        <v>0</v>
      </c>
      <c r="G8" s="86">
        <v>31003</v>
      </c>
      <c r="H8" s="84" t="s">
        <v>133</v>
      </c>
      <c r="I8" s="99"/>
    </row>
    <row r="9" s="77" customFormat="1" ht="12.6" customHeight="1" spans="1:9">
      <c r="A9" s="83">
        <v>30106</v>
      </c>
      <c r="B9" s="84" t="s">
        <v>134</v>
      </c>
      <c r="C9" s="85">
        <v>0</v>
      </c>
      <c r="D9" s="86">
        <v>30204</v>
      </c>
      <c r="E9" s="84" t="s">
        <v>135</v>
      </c>
      <c r="F9" s="85">
        <v>0</v>
      </c>
      <c r="G9" s="86">
        <v>31005</v>
      </c>
      <c r="H9" s="84" t="s">
        <v>136</v>
      </c>
      <c r="I9" s="99"/>
    </row>
    <row r="10" s="77" customFormat="1" ht="12.6" customHeight="1" spans="1:9">
      <c r="A10" s="83">
        <v>30107</v>
      </c>
      <c r="B10" s="84" t="s">
        <v>137</v>
      </c>
      <c r="C10" s="85">
        <v>0</v>
      </c>
      <c r="D10" s="86">
        <v>30205</v>
      </c>
      <c r="E10" s="84" t="s">
        <v>138</v>
      </c>
      <c r="F10" s="85">
        <v>0</v>
      </c>
      <c r="G10" s="86">
        <v>31006</v>
      </c>
      <c r="H10" s="84" t="s">
        <v>139</v>
      </c>
      <c r="I10" s="99"/>
    </row>
    <row r="11" s="77" customFormat="1" ht="12.6" customHeight="1" spans="1:9">
      <c r="A11" s="83">
        <v>30108</v>
      </c>
      <c r="B11" s="84" t="s">
        <v>140</v>
      </c>
      <c r="C11" s="85">
        <v>51096</v>
      </c>
      <c r="D11" s="86">
        <v>30206</v>
      </c>
      <c r="E11" s="84" t="s">
        <v>141</v>
      </c>
      <c r="F11" s="85">
        <v>0</v>
      </c>
      <c r="G11" s="86">
        <v>31007</v>
      </c>
      <c r="H11" s="84" t="s">
        <v>142</v>
      </c>
      <c r="I11" s="99"/>
    </row>
    <row r="12" s="77" customFormat="1" ht="12.6" customHeight="1" spans="1:9">
      <c r="A12" s="83">
        <v>30109</v>
      </c>
      <c r="B12" s="84" t="s">
        <v>143</v>
      </c>
      <c r="C12" s="85">
        <v>0</v>
      </c>
      <c r="D12" s="86">
        <v>30207</v>
      </c>
      <c r="E12" s="84" t="s">
        <v>144</v>
      </c>
      <c r="F12" s="85">
        <v>0</v>
      </c>
      <c r="G12" s="86">
        <v>31008</v>
      </c>
      <c r="H12" s="84" t="s">
        <v>145</v>
      </c>
      <c r="I12" s="99"/>
    </row>
    <row r="13" s="77" customFormat="1" ht="12.6" customHeight="1" spans="1:9">
      <c r="A13" s="83">
        <v>30110</v>
      </c>
      <c r="B13" s="84" t="s">
        <v>146</v>
      </c>
      <c r="C13" s="85">
        <v>19392</v>
      </c>
      <c r="D13" s="86">
        <v>30208</v>
      </c>
      <c r="E13" s="84" t="s">
        <v>147</v>
      </c>
      <c r="F13" s="85">
        <v>0</v>
      </c>
      <c r="G13" s="86">
        <v>31009</v>
      </c>
      <c r="H13" s="84" t="s">
        <v>148</v>
      </c>
      <c r="I13" s="99"/>
    </row>
    <row r="14" s="77" customFormat="1" ht="12.6" customHeight="1" spans="1:9">
      <c r="A14" s="83">
        <v>30111</v>
      </c>
      <c r="B14" s="84" t="s">
        <v>149</v>
      </c>
      <c r="C14" s="85">
        <v>7272</v>
      </c>
      <c r="D14" s="86">
        <v>30209</v>
      </c>
      <c r="E14" s="84" t="s">
        <v>150</v>
      </c>
      <c r="F14" s="85">
        <v>0</v>
      </c>
      <c r="G14" s="86">
        <v>31010</v>
      </c>
      <c r="H14" s="84" t="s">
        <v>151</v>
      </c>
      <c r="I14" s="99"/>
    </row>
    <row r="15" s="77" customFormat="1" ht="12.6" customHeight="1" spans="1:9">
      <c r="A15" s="83">
        <v>30112</v>
      </c>
      <c r="B15" s="84" t="s">
        <v>152</v>
      </c>
      <c r="C15" s="85">
        <v>3408</v>
      </c>
      <c r="D15" s="86">
        <v>30211</v>
      </c>
      <c r="E15" s="84" t="s">
        <v>153</v>
      </c>
      <c r="F15" s="85">
        <v>14930</v>
      </c>
      <c r="G15" s="86">
        <v>31011</v>
      </c>
      <c r="H15" s="84" t="s">
        <v>154</v>
      </c>
      <c r="I15" s="99"/>
    </row>
    <row r="16" s="77" customFormat="1" ht="12.6" customHeight="1" spans="1:9">
      <c r="A16" s="83">
        <v>30113</v>
      </c>
      <c r="B16" s="84" t="s">
        <v>90</v>
      </c>
      <c r="C16" s="85">
        <v>29076</v>
      </c>
      <c r="D16" s="86">
        <v>30212</v>
      </c>
      <c r="E16" s="84" t="s">
        <v>155</v>
      </c>
      <c r="F16" s="85">
        <v>0</v>
      </c>
      <c r="G16" s="86">
        <v>31012</v>
      </c>
      <c r="H16" s="84" t="s">
        <v>156</v>
      </c>
      <c r="I16" s="99"/>
    </row>
    <row r="17" s="77" customFormat="1" ht="12.6" customHeight="1" spans="1:9">
      <c r="A17" s="83">
        <v>30114</v>
      </c>
      <c r="B17" s="84" t="s">
        <v>157</v>
      </c>
      <c r="C17" s="85">
        <v>20093</v>
      </c>
      <c r="D17" s="86">
        <v>30213</v>
      </c>
      <c r="E17" s="84" t="s">
        <v>158</v>
      </c>
      <c r="F17" s="85">
        <v>0</v>
      </c>
      <c r="G17" s="86">
        <v>31013</v>
      </c>
      <c r="H17" s="84" t="s">
        <v>159</v>
      </c>
      <c r="I17" s="99"/>
    </row>
    <row r="18" s="77" customFormat="1" ht="12.6" customHeight="1" spans="1:9">
      <c r="A18" s="83">
        <v>30199</v>
      </c>
      <c r="B18" s="84" t="s">
        <v>160</v>
      </c>
      <c r="C18" s="85">
        <v>0</v>
      </c>
      <c r="D18" s="86">
        <v>30214</v>
      </c>
      <c r="E18" s="84" t="s">
        <v>161</v>
      </c>
      <c r="F18" s="85">
        <v>0</v>
      </c>
      <c r="G18" s="86">
        <v>31019</v>
      </c>
      <c r="H18" s="84" t="s">
        <v>162</v>
      </c>
      <c r="I18" s="99"/>
    </row>
    <row r="19" s="77" customFormat="1" ht="12.6" customHeight="1" spans="1:9">
      <c r="A19" s="83">
        <v>303</v>
      </c>
      <c r="B19" s="84" t="s">
        <v>163</v>
      </c>
      <c r="C19" s="85"/>
      <c r="D19" s="86">
        <v>30215</v>
      </c>
      <c r="E19" s="84" t="s">
        <v>164</v>
      </c>
      <c r="F19" s="85">
        <v>0</v>
      </c>
      <c r="G19" s="86">
        <v>31021</v>
      </c>
      <c r="H19" s="84" t="s">
        <v>165</v>
      </c>
      <c r="I19" s="99"/>
    </row>
    <row r="20" s="77" customFormat="1" ht="12.6" customHeight="1" spans="1:9">
      <c r="A20" s="83">
        <v>30301</v>
      </c>
      <c r="B20" s="84" t="s">
        <v>166</v>
      </c>
      <c r="C20" s="85"/>
      <c r="D20" s="86">
        <v>30216</v>
      </c>
      <c r="E20" s="84" t="s">
        <v>167</v>
      </c>
      <c r="F20" s="85">
        <v>0</v>
      </c>
      <c r="G20" s="86">
        <v>31022</v>
      </c>
      <c r="H20" s="84" t="s">
        <v>168</v>
      </c>
      <c r="I20" s="99"/>
    </row>
    <row r="21" s="77" customFormat="1" ht="12.6" customHeight="1" spans="1:9">
      <c r="A21" s="83">
        <v>30302</v>
      </c>
      <c r="B21" s="84" t="s">
        <v>169</v>
      </c>
      <c r="C21" s="85"/>
      <c r="D21" s="86">
        <v>30217</v>
      </c>
      <c r="E21" s="84" t="s">
        <v>170</v>
      </c>
      <c r="F21" s="85">
        <v>0</v>
      </c>
      <c r="G21" s="86">
        <v>31099</v>
      </c>
      <c r="H21" s="84" t="s">
        <v>171</v>
      </c>
      <c r="I21" s="99"/>
    </row>
    <row r="22" s="77" customFormat="1" ht="12.6" customHeight="1" spans="1:9">
      <c r="A22" s="83">
        <v>30303</v>
      </c>
      <c r="B22" s="84" t="s">
        <v>172</v>
      </c>
      <c r="C22" s="85"/>
      <c r="D22" s="86">
        <v>30218</v>
      </c>
      <c r="E22" s="84" t="s">
        <v>173</v>
      </c>
      <c r="F22" s="85">
        <v>0</v>
      </c>
      <c r="G22" s="86">
        <v>312</v>
      </c>
      <c r="H22" s="84" t="s">
        <v>174</v>
      </c>
      <c r="I22" s="99"/>
    </row>
    <row r="23" s="77" customFormat="1" ht="12.6" customHeight="1" spans="1:9">
      <c r="A23" s="83">
        <v>30304</v>
      </c>
      <c r="B23" s="84" t="s">
        <v>175</v>
      </c>
      <c r="C23" s="85"/>
      <c r="D23" s="86">
        <v>30224</v>
      </c>
      <c r="E23" s="84" t="s">
        <v>176</v>
      </c>
      <c r="F23" s="85">
        <v>0</v>
      </c>
      <c r="G23" s="86">
        <v>31201</v>
      </c>
      <c r="H23" s="84" t="s">
        <v>177</v>
      </c>
      <c r="I23" s="99"/>
    </row>
    <row r="24" s="77" customFormat="1" ht="12.6" customHeight="1" spans="1:9">
      <c r="A24" s="83">
        <v>30305</v>
      </c>
      <c r="B24" s="84" t="s">
        <v>178</v>
      </c>
      <c r="C24" s="85"/>
      <c r="D24" s="86">
        <v>30225</v>
      </c>
      <c r="E24" s="84" t="s">
        <v>179</v>
      </c>
      <c r="F24" s="85">
        <v>0</v>
      </c>
      <c r="G24" s="86">
        <v>31203</v>
      </c>
      <c r="H24" s="84" t="s">
        <v>180</v>
      </c>
      <c r="I24" s="99"/>
    </row>
    <row r="25" s="77" customFormat="1" ht="12.6" customHeight="1" spans="1:9">
      <c r="A25" s="83">
        <v>30306</v>
      </c>
      <c r="B25" s="84" t="s">
        <v>181</v>
      </c>
      <c r="C25" s="85"/>
      <c r="D25" s="86">
        <v>30226</v>
      </c>
      <c r="E25" s="84" t="s">
        <v>182</v>
      </c>
      <c r="F25" s="85">
        <v>3966</v>
      </c>
      <c r="G25" s="86">
        <v>31204</v>
      </c>
      <c r="H25" s="84" t="s">
        <v>183</v>
      </c>
      <c r="I25" s="99"/>
    </row>
    <row r="26" s="77" customFormat="1" ht="12.6" customHeight="1" spans="1:9">
      <c r="A26" s="83">
        <v>30307</v>
      </c>
      <c r="B26" s="84" t="s">
        <v>184</v>
      </c>
      <c r="C26" s="85"/>
      <c r="D26" s="86">
        <v>30227</v>
      </c>
      <c r="E26" s="84" t="s">
        <v>185</v>
      </c>
      <c r="F26" s="85">
        <v>0</v>
      </c>
      <c r="G26" s="86">
        <v>31205</v>
      </c>
      <c r="H26" s="84" t="s">
        <v>186</v>
      </c>
      <c r="I26" s="99"/>
    </row>
    <row r="27" s="77" customFormat="1" ht="12.6" customHeight="1" spans="1:9">
      <c r="A27" s="83">
        <v>30308</v>
      </c>
      <c r="B27" s="84" t="s">
        <v>187</v>
      </c>
      <c r="C27" s="85"/>
      <c r="D27" s="86">
        <v>30228</v>
      </c>
      <c r="E27" s="84" t="s">
        <v>188</v>
      </c>
      <c r="F27" s="85">
        <v>2974</v>
      </c>
      <c r="G27" s="86">
        <v>31299</v>
      </c>
      <c r="H27" s="84" t="s">
        <v>189</v>
      </c>
      <c r="I27" s="99"/>
    </row>
    <row r="28" s="77" customFormat="1" ht="12.6" customHeight="1" spans="1:9">
      <c r="A28" s="83">
        <v>30309</v>
      </c>
      <c r="B28" s="84" t="s">
        <v>190</v>
      </c>
      <c r="C28" s="85"/>
      <c r="D28" s="86">
        <v>30229</v>
      </c>
      <c r="E28" s="84" t="s">
        <v>191</v>
      </c>
      <c r="F28" s="85">
        <v>0</v>
      </c>
      <c r="G28" s="86">
        <v>313</v>
      </c>
      <c r="H28" s="84" t="s">
        <v>192</v>
      </c>
      <c r="I28" s="99"/>
    </row>
    <row r="29" s="77" customFormat="1" ht="12.6" customHeight="1" spans="1:9">
      <c r="A29" s="83">
        <v>30310</v>
      </c>
      <c r="B29" s="84" t="s">
        <v>193</v>
      </c>
      <c r="C29" s="85"/>
      <c r="D29" s="86">
        <v>30231</v>
      </c>
      <c r="E29" s="84" t="s">
        <v>194</v>
      </c>
      <c r="F29" s="85">
        <v>4190</v>
      </c>
      <c r="G29" s="86">
        <v>31302</v>
      </c>
      <c r="H29" s="84" t="s">
        <v>195</v>
      </c>
      <c r="I29" s="99"/>
    </row>
    <row r="30" s="77" customFormat="1" ht="12.6" customHeight="1" spans="1:9">
      <c r="A30" s="83">
        <v>30399</v>
      </c>
      <c r="B30" s="84" t="s">
        <v>196</v>
      </c>
      <c r="C30" s="85"/>
      <c r="D30" s="86">
        <v>30239</v>
      </c>
      <c r="E30" s="84" t="s">
        <v>197</v>
      </c>
      <c r="F30" s="85">
        <v>0</v>
      </c>
      <c r="G30" s="86">
        <v>31303</v>
      </c>
      <c r="H30" s="84" t="s">
        <v>198</v>
      </c>
      <c r="I30" s="99"/>
    </row>
    <row r="31" s="77" customFormat="1" ht="12.6" customHeight="1" spans="1:9">
      <c r="A31" s="87"/>
      <c r="B31" s="88"/>
      <c r="C31" s="88"/>
      <c r="D31" s="86">
        <v>30240</v>
      </c>
      <c r="E31" s="84" t="s">
        <v>199</v>
      </c>
      <c r="F31" s="85">
        <v>0</v>
      </c>
      <c r="G31" s="86">
        <v>399</v>
      </c>
      <c r="H31" s="84" t="s">
        <v>200</v>
      </c>
      <c r="I31" s="99"/>
    </row>
    <row r="32" s="77" customFormat="1" ht="12.6" customHeight="1" spans="1:9">
      <c r="A32" s="87"/>
      <c r="B32" s="88"/>
      <c r="C32" s="88"/>
      <c r="D32" s="86">
        <v>30299</v>
      </c>
      <c r="E32" s="84" t="s">
        <v>201</v>
      </c>
      <c r="F32" s="85">
        <v>0</v>
      </c>
      <c r="G32" s="86">
        <v>39906</v>
      </c>
      <c r="H32" s="84" t="s">
        <v>202</v>
      </c>
      <c r="I32" s="99"/>
    </row>
    <row r="33" s="77" customFormat="1" ht="12.6" customHeight="1" spans="1:9">
      <c r="A33" s="87"/>
      <c r="B33" s="88"/>
      <c r="C33" s="88"/>
      <c r="D33" s="86">
        <v>307</v>
      </c>
      <c r="E33" s="84" t="s">
        <v>203</v>
      </c>
      <c r="F33" s="88"/>
      <c r="G33" s="86">
        <v>39907</v>
      </c>
      <c r="H33" s="84" t="s">
        <v>204</v>
      </c>
      <c r="I33" s="99"/>
    </row>
    <row r="34" s="77" customFormat="1" ht="12.6" customHeight="1" spans="1:9">
      <c r="A34" s="87"/>
      <c r="B34" s="88"/>
      <c r="C34" s="88"/>
      <c r="D34" s="86">
        <v>30701</v>
      </c>
      <c r="E34" s="84" t="s">
        <v>205</v>
      </c>
      <c r="F34" s="88"/>
      <c r="G34" s="86">
        <v>39908</v>
      </c>
      <c r="H34" s="84" t="s">
        <v>206</v>
      </c>
      <c r="I34" s="99"/>
    </row>
    <row r="35" s="77" customFormat="1" ht="12.6" customHeight="1" spans="1:9">
      <c r="A35" s="87"/>
      <c r="B35" s="88"/>
      <c r="C35" s="88"/>
      <c r="D35" s="86">
        <v>30702</v>
      </c>
      <c r="E35" s="84" t="s">
        <v>207</v>
      </c>
      <c r="F35" s="88"/>
      <c r="G35" s="86">
        <v>39999</v>
      </c>
      <c r="H35" s="84" t="s">
        <v>208</v>
      </c>
      <c r="I35" s="99"/>
    </row>
    <row r="36" s="77" customFormat="1" ht="12.6" customHeight="1" spans="1:9">
      <c r="A36" s="87"/>
      <c r="B36" s="88"/>
      <c r="C36" s="88"/>
      <c r="D36" s="86">
        <v>30703</v>
      </c>
      <c r="E36" s="84" t="s">
        <v>209</v>
      </c>
      <c r="F36" s="88"/>
      <c r="G36" s="88"/>
      <c r="H36" s="88"/>
      <c r="I36" s="99"/>
    </row>
    <row r="37" s="77" customFormat="1" ht="12.6" customHeight="1" spans="1:9">
      <c r="A37" s="89"/>
      <c r="B37" s="90"/>
      <c r="C37" s="88"/>
      <c r="D37" s="86">
        <v>30704</v>
      </c>
      <c r="E37" s="84" t="s">
        <v>210</v>
      </c>
      <c r="F37" s="88"/>
      <c r="G37" s="91"/>
      <c r="H37" s="91"/>
      <c r="I37" s="99"/>
    </row>
    <row r="38" s="77" customFormat="1" ht="12.6" customHeight="1" spans="1:9">
      <c r="A38" s="92" t="s">
        <v>211</v>
      </c>
      <c r="B38" s="93"/>
      <c r="C38" s="94">
        <v>442208</v>
      </c>
      <c r="D38" s="93" t="s">
        <v>212</v>
      </c>
      <c r="E38" s="93"/>
      <c r="F38" s="93"/>
      <c r="G38" s="93"/>
      <c r="H38" s="93"/>
      <c r="I38" s="100">
        <v>40013</v>
      </c>
    </row>
    <row r="39" ht="19.5" customHeight="1" spans="1:9">
      <c r="A39" s="95" t="s">
        <v>213</v>
      </c>
      <c r="B39" s="95"/>
      <c r="C39" s="95"/>
      <c r="D39" s="95"/>
      <c r="E39" s="95"/>
      <c r="F39" s="95"/>
      <c r="G39" s="95"/>
      <c r="H39" s="95"/>
      <c r="I39" s="95"/>
    </row>
    <row r="41" ht="13.5" customHeight="1"/>
    <row r="44" ht="13.5" customHeight="1"/>
    <row r="45" ht="13.5" customHeight="1"/>
    <row r="46" ht="13.5" customHeight="1"/>
    <row r="47" ht="13.5" customHeight="1"/>
  </sheetData>
  <mergeCells count="5">
    <mergeCell ref="A1:I1"/>
    <mergeCell ref="A37:B37"/>
    <mergeCell ref="A38:B38"/>
    <mergeCell ref="D38:H38"/>
    <mergeCell ref="A39:I39"/>
  </mergeCells>
  <printOptions horizontalCentered="1"/>
  <pageMargins left="0.590551181102362" right="0.590551181102362" top="0.590551181102362" bottom="0.393700787401575" header="0.393700787401575" footer="0.393700787401575"/>
  <pageSetup paperSize="9" scale="92" orientation="landscape"/>
  <headerFooter alignWithMargins="0">
    <oddFooter>&amp;C第&amp;P页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9"/>
  <sheetViews>
    <sheetView tabSelected="1" workbookViewId="0">
      <selection activeCell="J11" sqref="J11"/>
    </sheetView>
  </sheetViews>
  <sheetFormatPr defaultColWidth="9" defaultRowHeight="14.25"/>
  <cols>
    <col min="1" max="12" width="10.125" style="5" customWidth="1"/>
    <col min="13" max="16384" width="9" style="5"/>
  </cols>
  <sheetData>
    <row r="1" s="1" customFormat="1" ht="30" customHeight="1" spans="1:12">
      <c r="A1" s="6" t="s">
        <v>214</v>
      </c>
      <c r="B1" s="6"/>
      <c r="C1" s="6"/>
      <c r="D1" s="6"/>
      <c r="E1" s="6"/>
      <c r="F1" s="6"/>
      <c r="G1" s="6"/>
      <c r="H1" s="6"/>
      <c r="I1" s="6"/>
      <c r="J1" s="6"/>
      <c r="K1" s="6"/>
      <c r="L1" s="6"/>
    </row>
    <row r="2" s="2" customFormat="1" ht="11.1" customHeight="1" spans="12:12">
      <c r="L2" s="42" t="s">
        <v>215</v>
      </c>
    </row>
    <row r="3" s="2" customFormat="1" ht="15" customHeight="1" spans="1:12">
      <c r="A3" s="8" t="str">
        <f>g06一般公共预算财政拨款基本支出决算表!A3</f>
        <v>部门：炎陵县中小企业创业园管理办公室</v>
      </c>
      <c r="B3" s="9"/>
      <c r="C3" s="9"/>
      <c r="D3" s="9"/>
      <c r="E3" s="9"/>
      <c r="F3" s="9"/>
      <c r="G3" s="9"/>
      <c r="H3" s="9"/>
      <c r="I3" s="9"/>
      <c r="J3" s="9"/>
      <c r="K3" s="10"/>
      <c r="L3" s="42" t="s">
        <v>3</v>
      </c>
    </row>
    <row r="4" s="3" customFormat="1" ht="27.95" customHeight="1" spans="1:12">
      <c r="A4" s="49" t="s">
        <v>216</v>
      </c>
      <c r="B4" s="50"/>
      <c r="C4" s="50"/>
      <c r="D4" s="50"/>
      <c r="E4" s="50"/>
      <c r="F4" s="51"/>
      <c r="G4" s="52" t="s">
        <v>8</v>
      </c>
      <c r="H4" s="50"/>
      <c r="I4" s="50"/>
      <c r="J4" s="50"/>
      <c r="K4" s="50"/>
      <c r="L4" s="69"/>
    </row>
    <row r="5" s="3" customFormat="1" ht="30" customHeight="1" spans="1:12">
      <c r="A5" s="53" t="s">
        <v>67</v>
      </c>
      <c r="B5" s="54" t="s">
        <v>217</v>
      </c>
      <c r="C5" s="55" t="s">
        <v>218</v>
      </c>
      <c r="D5" s="56"/>
      <c r="E5" s="57"/>
      <c r="F5" s="58" t="s">
        <v>219</v>
      </c>
      <c r="G5" s="59" t="s">
        <v>67</v>
      </c>
      <c r="H5" s="54" t="s">
        <v>217</v>
      </c>
      <c r="I5" s="55" t="s">
        <v>218</v>
      </c>
      <c r="J5" s="56"/>
      <c r="K5" s="57"/>
      <c r="L5" s="70" t="s">
        <v>219</v>
      </c>
    </row>
    <row r="6" s="3" customFormat="1" ht="30" customHeight="1" spans="1:12">
      <c r="A6" s="60"/>
      <c r="B6" s="61"/>
      <c r="C6" s="61" t="s">
        <v>116</v>
      </c>
      <c r="D6" s="61" t="s">
        <v>220</v>
      </c>
      <c r="E6" s="61" t="s">
        <v>221</v>
      </c>
      <c r="F6" s="58"/>
      <c r="G6" s="62"/>
      <c r="H6" s="61"/>
      <c r="I6" s="61" t="s">
        <v>116</v>
      </c>
      <c r="J6" s="61" t="s">
        <v>220</v>
      </c>
      <c r="K6" s="61" t="s">
        <v>221</v>
      </c>
      <c r="L6" s="71"/>
    </row>
    <row r="7" s="3" customFormat="1" ht="27.95" customHeight="1" spans="1:12">
      <c r="A7" s="63">
        <v>1</v>
      </c>
      <c r="B7" s="64">
        <v>2</v>
      </c>
      <c r="C7" s="64">
        <v>3</v>
      </c>
      <c r="D7" s="64">
        <v>4</v>
      </c>
      <c r="E7" s="64">
        <v>5</v>
      </c>
      <c r="F7" s="64">
        <v>6</v>
      </c>
      <c r="G7" s="64">
        <v>7</v>
      </c>
      <c r="H7" s="64">
        <v>8</v>
      </c>
      <c r="I7" s="64">
        <v>9</v>
      </c>
      <c r="J7" s="64">
        <v>10</v>
      </c>
      <c r="K7" s="64">
        <v>11</v>
      </c>
      <c r="L7" s="72">
        <v>12</v>
      </c>
    </row>
    <row r="8" s="4" customFormat="1" ht="42.75" customHeight="1" spans="1:12">
      <c r="A8" s="65">
        <f>E8+F8</f>
        <v>30100</v>
      </c>
      <c r="B8" s="66">
        <v>0</v>
      </c>
      <c r="C8" s="66">
        <v>4195</v>
      </c>
      <c r="D8" s="66">
        <v>0</v>
      </c>
      <c r="E8" s="66">
        <v>4195</v>
      </c>
      <c r="F8" s="66">
        <v>25905</v>
      </c>
      <c r="G8" s="66">
        <f>K8</f>
        <v>4190</v>
      </c>
      <c r="H8" s="66">
        <v>0</v>
      </c>
      <c r="I8" s="66">
        <v>4190</v>
      </c>
      <c r="J8" s="66">
        <v>0</v>
      </c>
      <c r="K8" s="73">
        <v>4190</v>
      </c>
      <c r="L8" s="74">
        <v>0</v>
      </c>
    </row>
    <row r="9" ht="45" customHeight="1" spans="1:12">
      <c r="A9" s="67" t="s">
        <v>222</v>
      </c>
      <c r="B9" s="68"/>
      <c r="C9" s="68"/>
      <c r="D9" s="68"/>
      <c r="E9" s="68"/>
      <c r="F9" s="68"/>
      <c r="G9" s="68"/>
      <c r="H9" s="68"/>
      <c r="I9" s="68"/>
      <c r="J9" s="68"/>
      <c r="K9" s="68"/>
      <c r="L9" s="68"/>
    </row>
  </sheetData>
  <mergeCells count="12">
    <mergeCell ref="A1:L1"/>
    <mergeCell ref="A4:F4"/>
    <mergeCell ref="G4:L4"/>
    <mergeCell ref="C5:E5"/>
    <mergeCell ref="I5:K5"/>
    <mergeCell ref="A9:L9"/>
    <mergeCell ref="A5:A6"/>
    <mergeCell ref="B5:B6"/>
    <mergeCell ref="F5:F6"/>
    <mergeCell ref="G5:G6"/>
    <mergeCell ref="H5:H6"/>
    <mergeCell ref="L5:L6"/>
  </mergeCells>
  <printOptions horizontalCentered="1"/>
  <pageMargins left="0.354330708661417" right="0.354330708661417" top="0.78740157480315" bottom="0.78740157480315" header="0.511811023622047" footer="0.196850393700787"/>
  <pageSetup paperSize="9" orientation="landscape"/>
  <headerFooter alignWithMargins="0">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1"/>
  <sheetViews>
    <sheetView workbookViewId="0">
      <selection activeCell="H20" sqref="H20"/>
    </sheetView>
  </sheetViews>
  <sheetFormatPr defaultColWidth="9" defaultRowHeight="14.25"/>
  <cols>
    <col min="1" max="2" width="4.625" style="5" customWidth="1"/>
    <col min="3" max="3" width="11" style="5" customWidth="1"/>
    <col min="4" max="9" width="16.625" style="5" customWidth="1"/>
    <col min="10" max="16384" width="9" style="5"/>
  </cols>
  <sheetData>
    <row r="1" s="1" customFormat="1" ht="30" customHeight="1" spans="1:9">
      <c r="A1" s="6" t="s">
        <v>223</v>
      </c>
      <c r="B1" s="6"/>
      <c r="C1" s="6"/>
      <c r="D1" s="6"/>
      <c r="E1" s="6"/>
      <c r="F1" s="6"/>
      <c r="G1" s="6"/>
      <c r="H1" s="6"/>
      <c r="I1" s="6"/>
    </row>
    <row r="2" s="2" customFormat="1" ht="11.1" customHeight="1" spans="1:9">
      <c r="A2" s="7"/>
      <c r="B2" s="7"/>
      <c r="C2" s="7"/>
      <c r="I2" s="42" t="s">
        <v>224</v>
      </c>
    </row>
    <row r="3" s="2" customFormat="1" ht="15" customHeight="1" spans="1:9">
      <c r="A3" s="8" t="str">
        <f>Z07“三公”经费公共预算财政拨款支出决算表!A3</f>
        <v>部门：炎陵县中小企业创业园管理办公室</v>
      </c>
      <c r="B3" s="7"/>
      <c r="C3" s="7"/>
      <c r="D3" s="9"/>
      <c r="E3" s="9"/>
      <c r="F3" s="9"/>
      <c r="G3" s="9"/>
      <c r="H3" s="10"/>
      <c r="I3" s="42" t="s">
        <v>3</v>
      </c>
    </row>
    <row r="4" s="3" customFormat="1" ht="20.25" customHeight="1" spans="1:9">
      <c r="A4" s="11" t="s">
        <v>114</v>
      </c>
      <c r="B4" s="12"/>
      <c r="C4" s="12"/>
      <c r="D4" s="13" t="s">
        <v>225</v>
      </c>
      <c r="E4" s="14" t="s">
        <v>226</v>
      </c>
      <c r="F4" s="15" t="s">
        <v>115</v>
      </c>
      <c r="G4" s="16"/>
      <c r="H4" s="16"/>
      <c r="I4" s="43" t="s">
        <v>227</v>
      </c>
    </row>
    <row r="5" s="3" customFormat="1" ht="27" customHeight="1" spans="1:9">
      <c r="A5" s="17" t="s">
        <v>64</v>
      </c>
      <c r="B5" s="18"/>
      <c r="C5" s="18" t="s">
        <v>65</v>
      </c>
      <c r="D5" s="19"/>
      <c r="E5" s="20"/>
      <c r="F5" s="20" t="s">
        <v>116</v>
      </c>
      <c r="G5" s="20" t="s">
        <v>117</v>
      </c>
      <c r="H5" s="19" t="s">
        <v>95</v>
      </c>
      <c r="I5" s="44"/>
    </row>
    <row r="6" s="3" customFormat="1" ht="18" customHeight="1" spans="1:9">
      <c r="A6" s="17"/>
      <c r="B6" s="18"/>
      <c r="C6" s="18"/>
      <c r="D6" s="19"/>
      <c r="E6" s="20"/>
      <c r="F6" s="20"/>
      <c r="G6" s="20"/>
      <c r="H6" s="19"/>
      <c r="I6" s="44"/>
    </row>
    <row r="7" s="3" customFormat="1" ht="22.5" customHeight="1" spans="1:9">
      <c r="A7" s="17"/>
      <c r="B7" s="18"/>
      <c r="C7" s="18"/>
      <c r="D7" s="21"/>
      <c r="E7" s="22"/>
      <c r="F7" s="22"/>
      <c r="G7" s="22"/>
      <c r="H7" s="21"/>
      <c r="I7" s="45"/>
    </row>
    <row r="8" s="3" customFormat="1" ht="22.5" customHeight="1" spans="1:9">
      <c r="A8" s="23" t="s">
        <v>66</v>
      </c>
      <c r="B8" s="24"/>
      <c r="C8" s="25"/>
      <c r="D8" s="18">
        <v>1</v>
      </c>
      <c r="E8" s="18">
        <v>2</v>
      </c>
      <c r="F8" s="18">
        <v>3</v>
      </c>
      <c r="G8" s="18">
        <v>4</v>
      </c>
      <c r="H8" s="26">
        <v>5</v>
      </c>
      <c r="I8" s="46">
        <v>6</v>
      </c>
    </row>
    <row r="9" s="3" customFormat="1" ht="22.5" customHeight="1" spans="1:9">
      <c r="A9" s="27" t="s">
        <v>67</v>
      </c>
      <c r="B9" s="28"/>
      <c r="C9" s="29"/>
      <c r="D9" s="30">
        <v>0</v>
      </c>
      <c r="E9" s="30">
        <v>0</v>
      </c>
      <c r="F9" s="30"/>
      <c r="G9" s="30"/>
      <c r="H9" s="31"/>
      <c r="I9" s="47"/>
    </row>
    <row r="10" s="4" customFormat="1" ht="22.5" customHeight="1" spans="1:9">
      <c r="A10" s="17"/>
      <c r="B10" s="18"/>
      <c r="C10" s="32"/>
      <c r="D10" s="33"/>
      <c r="E10" s="33"/>
      <c r="F10" s="33"/>
      <c r="G10" s="34"/>
      <c r="H10" s="35"/>
      <c r="I10" s="48"/>
    </row>
    <row r="11" s="4" customFormat="1" ht="22.5" customHeight="1" spans="1:9">
      <c r="A11" s="17"/>
      <c r="B11" s="18"/>
      <c r="C11" s="36"/>
      <c r="D11" s="33"/>
      <c r="E11" s="33"/>
      <c r="F11" s="33"/>
      <c r="G11" s="33"/>
      <c r="H11" s="37"/>
      <c r="I11" s="48"/>
    </row>
    <row r="12" s="4" customFormat="1" ht="22.5" customHeight="1" spans="1:9">
      <c r="A12" s="17"/>
      <c r="B12" s="18"/>
      <c r="C12" s="32"/>
      <c r="D12" s="33"/>
      <c r="E12" s="33"/>
      <c r="F12" s="33"/>
      <c r="G12" s="33"/>
      <c r="H12" s="37"/>
      <c r="I12" s="48"/>
    </row>
    <row r="13" s="4" customFormat="1" ht="22.5" customHeight="1" spans="1:9">
      <c r="A13" s="17"/>
      <c r="B13" s="18"/>
      <c r="C13" s="36"/>
      <c r="D13" s="33"/>
      <c r="E13" s="33"/>
      <c r="F13" s="33"/>
      <c r="G13" s="33"/>
      <c r="H13" s="37"/>
      <c r="I13" s="48"/>
    </row>
    <row r="14" s="4" customFormat="1" ht="22.5" customHeight="1" spans="1:9">
      <c r="A14" s="18"/>
      <c r="B14" s="18"/>
      <c r="C14" s="36"/>
      <c r="D14" s="33"/>
      <c r="E14" s="33"/>
      <c r="F14" s="33"/>
      <c r="G14" s="33"/>
      <c r="H14" s="33"/>
      <c r="I14" s="33"/>
    </row>
    <row r="15" s="4" customFormat="1" ht="22.5" customHeight="1" spans="1:9">
      <c r="A15" s="18"/>
      <c r="B15" s="18"/>
      <c r="C15" s="36"/>
      <c r="D15" s="33"/>
      <c r="E15" s="33"/>
      <c r="F15" s="33"/>
      <c r="G15" s="33"/>
      <c r="H15" s="33"/>
      <c r="I15" s="33"/>
    </row>
    <row r="16" s="4" customFormat="1" ht="22.5" customHeight="1" spans="1:9">
      <c r="A16" s="38" t="s">
        <v>228</v>
      </c>
      <c r="B16" s="38"/>
      <c r="C16" s="38"/>
      <c r="D16" s="38"/>
      <c r="E16" s="38"/>
      <c r="F16" s="38"/>
      <c r="G16" s="38"/>
      <c r="H16" s="39"/>
      <c r="I16" s="39"/>
    </row>
    <row r="17" ht="32.25" customHeight="1" spans="1:9">
      <c r="A17" s="38" t="s">
        <v>229</v>
      </c>
      <c r="B17" s="40"/>
      <c r="C17" s="40"/>
      <c r="D17" s="40"/>
      <c r="E17" s="40"/>
      <c r="F17" s="40"/>
      <c r="G17" s="40"/>
      <c r="H17" s="40"/>
      <c r="I17" s="40"/>
    </row>
    <row r="18" spans="1:1">
      <c r="A18" s="41"/>
    </row>
    <row r="19" spans="1:1">
      <c r="A19" s="41"/>
    </row>
    <row r="20" spans="1:1">
      <c r="A20" s="41"/>
    </row>
    <row r="21" spans="1:1">
      <c r="A21" s="41"/>
    </row>
  </sheetData>
  <mergeCells count="21">
    <mergeCell ref="A1:I1"/>
    <mergeCell ref="A4:C4"/>
    <mergeCell ref="F4:H4"/>
    <mergeCell ref="A8:C8"/>
    <mergeCell ref="A9:C9"/>
    <mergeCell ref="A10:B10"/>
    <mergeCell ref="A11:B11"/>
    <mergeCell ref="A12:B12"/>
    <mergeCell ref="A13:B13"/>
    <mergeCell ref="A14:B14"/>
    <mergeCell ref="A15:B15"/>
    <mergeCell ref="A16:G16"/>
    <mergeCell ref="A17:I17"/>
    <mergeCell ref="C5:C7"/>
    <mergeCell ref="D4:D7"/>
    <mergeCell ref="E4:E7"/>
    <mergeCell ref="F5:F7"/>
    <mergeCell ref="G5:G7"/>
    <mergeCell ref="H5:H7"/>
    <mergeCell ref="I4:I7"/>
    <mergeCell ref="A5:B7"/>
  </mergeCells>
  <printOptions horizontalCentered="1"/>
  <pageMargins left="0.354330708661417" right="0.354330708661417" top="0.78740157480315" bottom="0.78740157480315" header="0.511811023622047" footer="0.196850393700787"/>
  <pageSetup paperSize="9" orientation="landscape"/>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g01收入支出决算总表</vt:lpstr>
      <vt:lpstr>g02收入决算表</vt:lpstr>
      <vt:lpstr>g03支出决算表</vt:lpstr>
      <vt:lpstr>g04财政拨款收入支出决算总表</vt:lpstr>
      <vt:lpstr>g05一般公共预算财政拨款支出决算表</vt:lpstr>
      <vt:lpstr>g06一般公共预算财政拨款基本支出决算表</vt:lpstr>
      <vt:lpstr>Z07“三公”经费公共预算财政拨款支出决算表</vt:lpstr>
      <vt:lpstr>g08政府性基金预算财政拨款支出决算表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cibm</dc:creator>
  <cp:lastModifiedBy>Administrator</cp:lastModifiedBy>
  <dcterms:created xsi:type="dcterms:W3CDTF">2011-12-26T04:36:00Z</dcterms:created>
  <cp:lastPrinted>2019-09-12T02:03:00Z</cp:lastPrinted>
  <dcterms:modified xsi:type="dcterms:W3CDTF">2019-12-04T08:34:12Z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2052-11.1.0.9175</vt:lpwstr>
  </property>
</Properties>
</file>