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专项" sheetId="2" r:id="rId1"/>
    <sheet name="Sheet1" sheetId="3" r:id="rId2"/>
  </sheets>
  <calcPr calcId="144525"/>
</workbook>
</file>

<file path=xl/sharedStrings.xml><?xml version="1.0" encoding="utf-8"?>
<sst xmlns="http://schemas.openxmlformats.org/spreadsheetml/2006/main" count="115" uniqueCount="66">
  <si>
    <t>炎陵县畜牧水产事务中心2019年度1-9月财政专项资金分配使用情况表</t>
  </si>
  <si>
    <t>单位：万元</t>
  </si>
  <si>
    <t>序号</t>
  </si>
  <si>
    <t>专项项目名称</t>
  </si>
  <si>
    <t>文号</t>
  </si>
  <si>
    <t>内容摘要</t>
  </si>
  <si>
    <t>金额</t>
  </si>
  <si>
    <t>分配使用情况</t>
  </si>
  <si>
    <t>截至9月30日止余额</t>
  </si>
  <si>
    <t>备注</t>
  </si>
  <si>
    <t>单位/项目名称</t>
  </si>
  <si>
    <t>七</t>
  </si>
  <si>
    <t>农林水</t>
  </si>
  <si>
    <t>市非洲猪瘟防控补助经费</t>
  </si>
  <si>
    <t>株财农指[2018]90号</t>
  </si>
  <si>
    <t>县畜牧水产事务中心</t>
  </si>
  <si>
    <t>2018年中央财政动物防疫补助经费非洲猪瘟防控</t>
  </si>
  <si>
    <t>湘财农指[2018]149号</t>
  </si>
  <si>
    <t>其中5万元用于下拨各乡镇及单位非洲猪瘟临时性工作补助</t>
  </si>
  <si>
    <t>2018年畜牧水产发展专项资金</t>
  </si>
  <si>
    <t>湘财农指[2018]51号</t>
  </si>
  <si>
    <t>2018年畜牧水产发展专项资金-畜禽水产品检测与专项治理</t>
  </si>
  <si>
    <t>2018年中央养殖环节病死猪无害化处理补助资金</t>
  </si>
  <si>
    <t>湘财农指[2018]206号</t>
  </si>
  <si>
    <t>2018年南方现在草地畜牧业推进行动项目</t>
  </si>
  <si>
    <t>湘财农指[2018]174号</t>
  </si>
  <si>
    <t>炎陵县浩源肉牛养殖专业合作社</t>
  </si>
  <si>
    <t>2018年南方现在草地畜牧业推进行动项目预付资金</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</si>
  <si>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</si>
  <si>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</si>
  <si>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</si>
  <si>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</si>
  <si>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</si>
  <si>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2018年中央财政动物防疫补助经费</t>
  </si>
  <si>
    <t>湘财农指[2018]4号</t>
  </si>
  <si>
    <t>2018年中央财政动物防疫补助经费-非洲猪瘟防控</t>
  </si>
  <si>
    <t>各乡镇及单位非洲猪瘟临时性工作补助</t>
  </si>
  <si>
    <t>用于下拨各乡镇及单位非洲猪瘟临时性工作补助</t>
  </si>
  <si>
    <t>2017年中央农业生产救灾资金</t>
  </si>
  <si>
    <t>湘财农指[2017]131号</t>
  </si>
  <si>
    <t>省财政关于下达2017年中央农业生产救灾资金（第三批）补助农民因灾损失的养殖业设施，养殖业40万元</t>
  </si>
  <si>
    <t>炎陵县炎帝龟鳖养殖专业合作社、炎陵县太和科技畜牧有限公司、水口镇动物防疫和畜牧水产技术推广服务站、龙溪南岸生态养猪</t>
  </si>
  <si>
    <t>农林产品品牌建设专项资金（养殖产业品牌建设）</t>
  </si>
  <si>
    <t>株财农指[2017]106号</t>
  </si>
  <si>
    <t>农林产品品牌建设专项资金（养殖产业品牌建设）-湖南福来喜鹅业有限公司品牌创建20万元；炎陵县炎帝龟鳖养殖专业合作社5万元、炎陵县密花土花鸡养殖专业合作社4万元、惠民竹林黑山羊养殖专业合作社3万元、致富领蛋鸡生态养殖专业合作社2万元、炎陵县鹿原镇西草坪村10万元用于养殖产业发展</t>
  </si>
  <si>
    <t>湖南福来喜鹅业有限公司、炎陵县炎帝龟鳖养殖专业合作社、炎陵县密花土花鸡养殖专业合作社、惠民竹林黑山羊养殖专业合作社、致富领蛋鸡生态养殖专业合作社、炎陵县鹿原镇西草坪村</t>
  </si>
  <si>
    <t>农业产业化发展专项资金</t>
  </si>
  <si>
    <t>株财农指[2018]96号</t>
  </si>
  <si>
    <t>农业产业化发展专项资金-畜禽水产品质量安全监管5万元；炎陵县石坑子生态蛋鸡养殖专业合作社、炎陵县浩源肉牛养殖专业合作社抽样检测各0.5万元</t>
  </si>
  <si>
    <t>县畜牧水产事务中心、炎陵县石坑子生态蛋鸡养殖专业合作社、炎陵县浩源肉牛养殖专业合作社</t>
  </si>
  <si>
    <t>农业产业化发展专项资金-畜禽水产品质量安全监管；炎陵县石坑子生态蛋鸡养殖专业合作社、炎陵县浩源肉牛养殖专业合作社抽样检测</t>
  </si>
  <si>
    <t>非洲猪瘟检测实验室仪器设备款</t>
  </si>
  <si>
    <t>控工作经费、动物防疫疫苗经费、村级强制免疫劳务补助经费</t>
  </si>
  <si>
    <t>2019年中央和省级强制免疫补助资金</t>
  </si>
  <si>
    <t>湘财农指[2018]183号</t>
  </si>
  <si>
    <t>年初预算退休兽医生活费</t>
  </si>
  <si>
    <t>湖南福来喜鹅业公司畜禽粪污治理及病死动物无害化处理资金</t>
  </si>
  <si>
    <t>湘财农指［2018］51号</t>
  </si>
  <si>
    <t>湖南福来喜鹅业公司</t>
  </si>
  <si>
    <t>湖南福来喜鹅业有限责任公司品牌创建资金</t>
  </si>
  <si>
    <t>株财农指［2018］106号</t>
  </si>
  <si>
    <t>2019年特色鹅上级保费</t>
  </si>
  <si>
    <t>湘财金指【2017】28号</t>
  </si>
  <si>
    <t>2019年育肥猪上级保费</t>
  </si>
  <si>
    <t>2019年能繁母猪上级保费</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</si>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</sst>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6" borderId="0" applyNumberFormat="0" applyBorder="0" applyAlignment="0" applyProtection="0">
      <alignment vertical="center"/>
    </xf>
    <xf numFmtId="0" fontId="19"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7" applyNumberFormat="0" applyFont="0" applyAlignment="0" applyProtection="0">
      <alignment vertical="center"/>
    </xf>
    <xf numFmtId="0" fontId="12" fillId="28"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5" applyNumberFormat="0" applyFill="0" applyAlignment="0" applyProtection="0">
      <alignment vertical="center"/>
    </xf>
    <xf numFmtId="0" fontId="6" fillId="0" borderId="5" applyNumberFormat="0" applyFill="0" applyAlignment="0" applyProtection="0">
      <alignment vertical="center"/>
    </xf>
    <xf numFmtId="0" fontId="12" fillId="21" borderId="0" applyNumberFormat="0" applyBorder="0" applyAlignment="0" applyProtection="0">
      <alignment vertical="center"/>
    </xf>
    <xf numFmtId="0" fontId="9" fillId="0" borderId="9" applyNumberFormat="0" applyFill="0" applyAlignment="0" applyProtection="0">
      <alignment vertical="center"/>
    </xf>
    <xf numFmtId="0" fontId="12" fillId="20" borderId="0" applyNumberFormat="0" applyBorder="0" applyAlignment="0" applyProtection="0">
      <alignment vertical="center"/>
    </xf>
    <xf numFmtId="0" fontId="13" fillId="14" borderId="6" applyNumberFormat="0" applyAlignment="0" applyProtection="0">
      <alignment vertical="center"/>
    </xf>
    <xf numFmtId="0" fontId="22" fillId="14" borderId="10" applyNumberFormat="0" applyAlignment="0" applyProtection="0">
      <alignment vertical="center"/>
    </xf>
    <xf numFmtId="0" fontId="5" fillId="6" borderId="4" applyNumberFormat="0" applyAlignment="0" applyProtection="0">
      <alignment vertical="center"/>
    </xf>
    <xf numFmtId="0" fontId="4" fillId="25" borderId="0" applyNumberFormat="0" applyBorder="0" applyAlignment="0" applyProtection="0">
      <alignment vertical="center"/>
    </xf>
    <xf numFmtId="0" fontId="12" fillId="13" borderId="0" applyNumberFormat="0" applyBorder="0" applyAlignment="0" applyProtection="0">
      <alignment vertical="center"/>
    </xf>
    <xf numFmtId="0" fontId="21" fillId="0" borderId="11" applyNumberFormat="0" applyFill="0" applyAlignment="0" applyProtection="0">
      <alignment vertical="center"/>
    </xf>
    <xf numFmtId="0" fontId="15" fillId="0" borderId="8" applyNumberFormat="0" applyFill="0" applyAlignment="0" applyProtection="0">
      <alignment vertical="center"/>
    </xf>
    <xf numFmtId="0" fontId="20" fillId="24" borderId="0" applyNumberFormat="0" applyBorder="0" applyAlignment="0" applyProtection="0">
      <alignment vertical="center"/>
    </xf>
    <xf numFmtId="0" fontId="18" fillId="19" borderId="0" applyNumberFormat="0" applyBorder="0" applyAlignment="0" applyProtection="0">
      <alignment vertical="center"/>
    </xf>
    <xf numFmtId="0" fontId="4" fillId="32" borderId="0" applyNumberFormat="0" applyBorder="0" applyAlignment="0" applyProtection="0">
      <alignment vertical="center"/>
    </xf>
    <xf numFmtId="0" fontId="12" fillId="12"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12" fillId="10" borderId="0" applyNumberFormat="0" applyBorder="0" applyAlignment="0" applyProtection="0">
      <alignment vertical="center"/>
    </xf>
    <xf numFmtId="0" fontId="4" fillId="2"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4" fillId="7" borderId="0" applyNumberFormat="0" applyBorder="0" applyAlignment="0" applyProtection="0">
      <alignment vertical="center"/>
    </xf>
    <xf numFmtId="0" fontId="12" fillId="18"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32.375" style="1" customWidth="1"/>
    <col min="9" max="9" width="12.625" style="1" customWidth="1"/>
    <col min="10" max="10" width="20.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10</v>
      </c>
      <c r="F6" s="9">
        <v>4.00365</v>
      </c>
      <c r="G6" s="9" t="s">
        <v>15</v>
      </c>
      <c r="H6" s="8" t="s">
        <v>13</v>
      </c>
      <c r="I6" s="9">
        <f t="shared" ref="I6:I25" si="0">E6-F6</f>
        <v>5.99635</v>
      </c>
      <c r="J6" s="8"/>
    </row>
    <row r="7" s="2" customFormat="1" ht="30" customHeight="1" spans="1:10">
      <c r="A7" s="4">
        <v>2</v>
      </c>
      <c r="B7" s="8" t="s">
        <v>16</v>
      </c>
      <c r="C7" s="8" t="s">
        <v>17</v>
      </c>
      <c r="D7" s="8" t="s">
        <v>16</v>
      </c>
      <c r="E7" s="9">
        <v>20</v>
      </c>
      <c r="F7" s="9">
        <f>10.2403+4.462+5</f>
        <v>19.7023</v>
      </c>
      <c r="G7" s="9" t="s">
        <v>15</v>
      </c>
      <c r="H7" s="8" t="s">
        <v>16</v>
      </c>
      <c r="I7" s="9">
        <f t="shared" si="0"/>
        <v>0.297699999999999</v>
      </c>
      <c r="J7" s="8" t="s">
        <v>18</v>
      </c>
    </row>
    <row r="8" s="2" customFormat="1" ht="30" customHeight="1" spans="1:10">
      <c r="A8" s="4">
        <v>3</v>
      </c>
      <c r="B8" s="8" t="s">
        <v>19</v>
      </c>
      <c r="C8" s="8" t="s">
        <v>20</v>
      </c>
      <c r="D8" s="8" t="s">
        <v>21</v>
      </c>
      <c r="E8" s="9">
        <v>4</v>
      </c>
      <c r="F8" s="9">
        <v>3.48</v>
      </c>
      <c r="G8" s="9" t="s">
        <v>15</v>
      </c>
      <c r="H8" s="8" t="s">
        <v>21</v>
      </c>
      <c r="I8" s="9">
        <f t="shared" si="0"/>
        <v>0.52</v>
      </c>
      <c r="J8" s="8"/>
    </row>
    <row r="9" s="2" customFormat="1" ht="30" customHeight="1" spans="1:10">
      <c r="A9" s="4">
        <v>4</v>
      </c>
      <c r="B9" s="8" t="s">
        <v>22</v>
      </c>
      <c r="C9" s="8" t="s">
        <v>23</v>
      </c>
      <c r="D9" s="8" t="s">
        <v>22</v>
      </c>
      <c r="E9" s="9">
        <v>1.954</v>
      </c>
      <c r="F9" s="9">
        <v>1.954</v>
      </c>
      <c r="G9" s="9" t="s">
        <v>15</v>
      </c>
      <c r="H9" s="8" t="s">
        <v>22</v>
      </c>
      <c r="I9" s="9">
        <f t="shared" si="0"/>
        <v>0</v>
      </c>
      <c r="J9" s="8"/>
    </row>
    <row r="10" s="2" customFormat="1" ht="30" customHeight="1" spans="1:10">
      <c r="A10" s="4">
        <v>5</v>
      </c>
      <c r="B10" s="8" t="s">
        <v>24</v>
      </c>
      <c r="C10" s="8" t="s">
        <v>25</v>
      </c>
      <c r="D10" s="8" t="s">
        <v>24</v>
      </c>
      <c r="E10" s="9">
        <v>50</v>
      </c>
      <c r="F10" s="9">
        <v>50</v>
      </c>
      <c r="G10" s="9" t="s">
        <v>26</v>
      </c>
      <c r="H10" s="8" t="s">
        <v>27</v>
      </c>
      <c r="I10" s="9">
        <f t="shared" si="0"/>
        <v>0</v>
      </c>
      <c r="J10" s="8"/>
    </row>
    <row r="11" s="2" customFormat="1" ht="30" customHeight="1" spans="1:10">
      <c r="A11" s="4">
        <v>6</v>
      </c>
      <c r="B11" s="8" t="s">
        <v>28</v>
      </c>
      <c r="C11" s="8" t="s">
        <v>29</v>
      </c>
      <c r="D11" s="8" t="s">
        <v>28</v>
      </c>
      <c r="E11" s="9">
        <v>0.49</v>
      </c>
      <c r="F11" s="9">
        <v>0.49</v>
      </c>
      <c r="G11" s="9" t="s">
        <v>15</v>
      </c>
      <c r="H11" s="8" t="s">
        <v>28</v>
      </c>
      <c r="I11" s="9">
        <f t="shared" si="0"/>
        <v>0</v>
      </c>
      <c r="J11" s="8"/>
    </row>
    <row r="12" s="2" customFormat="1" ht="30" customHeight="1" spans="1:10">
      <c r="A12" s="4">
        <v>7</v>
      </c>
      <c r="B12" s="8" t="s">
        <v>30</v>
      </c>
      <c r="C12" s="8" t="s">
        <v>31</v>
      </c>
      <c r="D12" s="8" t="s">
        <v>30</v>
      </c>
      <c r="E12" s="9">
        <v>1.98</v>
      </c>
      <c r="F12" s="9">
        <v>1.98</v>
      </c>
      <c r="G12" s="9" t="s">
        <v>15</v>
      </c>
      <c r="H12" s="8" t="s">
        <v>32</v>
      </c>
      <c r="I12" s="9">
        <f t="shared" si="0"/>
        <v>0</v>
      </c>
      <c r="J12" s="8"/>
    </row>
    <row r="13" s="2" customFormat="1" ht="30" customHeight="1" spans="1:10">
      <c r="A13" s="4">
        <v>8</v>
      </c>
      <c r="B13" s="8" t="s">
        <v>33</v>
      </c>
      <c r="C13" s="8" t="s">
        <v>34</v>
      </c>
      <c r="D13" s="8" t="s">
        <v>35</v>
      </c>
      <c r="E13" s="9">
        <v>51</v>
      </c>
      <c r="F13" s="9">
        <v>51</v>
      </c>
      <c r="G13" s="9" t="s">
        <v>15</v>
      </c>
      <c r="H13" s="8" t="s">
        <v>36</v>
      </c>
      <c r="I13" s="9">
        <f t="shared" si="0"/>
        <v>0</v>
      </c>
      <c r="J13" s="8" t="s">
        <v>37</v>
      </c>
    </row>
    <row r="14" s="2" customFormat="1" ht="49" customHeight="1" spans="1:10">
      <c r="A14" s="4">
        <v>9</v>
      </c>
      <c r="B14" s="8" t="s">
        <v>38</v>
      </c>
      <c r="C14" s="8" t="s">
        <v>39</v>
      </c>
      <c r="D14" s="8" t="s">
        <v>40</v>
      </c>
      <c r="E14" s="9">
        <v>10.1048</v>
      </c>
      <c r="F14" s="9">
        <v>10.1048</v>
      </c>
      <c r="G14" s="10" t="s">
        <v>41</v>
      </c>
      <c r="H14" s="8" t="s">
        <v>40</v>
      </c>
      <c r="I14" s="9">
        <f t="shared" si="0"/>
        <v>0</v>
      </c>
      <c r="J14" s="8"/>
    </row>
    <row r="15" s="2" customFormat="1" ht="87" customHeight="1" spans="1:10">
      <c r="A15" s="4">
        <v>10</v>
      </c>
      <c r="B15" s="8" t="s">
        <v>42</v>
      </c>
      <c r="C15" s="8" t="s">
        <v>43</v>
      </c>
      <c r="D15" s="8" t="s">
        <v>44</v>
      </c>
      <c r="E15" s="9">
        <v>44</v>
      </c>
      <c r="F15" s="9">
        <v>14</v>
      </c>
      <c r="G15" s="10" t="s">
        <v>45</v>
      </c>
      <c r="H15" s="8" t="s">
        <v>44</v>
      </c>
      <c r="I15" s="9">
        <f t="shared" si="0"/>
        <v>30</v>
      </c>
      <c r="J15" s="8"/>
    </row>
    <row r="16" s="2" customFormat="1" ht="52" customHeight="1" spans="1:10">
      <c r="A16" s="4">
        <v>11</v>
      </c>
      <c r="B16" s="8" t="s">
        <v>46</v>
      </c>
      <c r="C16" s="8" t="s">
        <v>47</v>
      </c>
      <c r="D16" s="8" t="s">
        <v>48</v>
      </c>
      <c r="E16" s="9">
        <v>6</v>
      </c>
      <c r="F16" s="9">
        <v>5.3</v>
      </c>
      <c r="G16" s="10" t="s">
        <v>49</v>
      </c>
      <c r="H16" s="8" t="s">
        <v>50</v>
      </c>
      <c r="I16" s="9">
        <f t="shared" si="0"/>
        <v>0.7</v>
      </c>
      <c r="J16" s="8"/>
    </row>
    <row r="17" s="2" customFormat="1" ht="30" customHeight="1" spans="1:10">
      <c r="A17" s="4">
        <v>12</v>
      </c>
      <c r="B17" s="8" t="s">
        <v>51</v>
      </c>
      <c r="C17" s="8"/>
      <c r="D17" s="8" t="s">
        <v>51</v>
      </c>
      <c r="E17" s="9">
        <v>22</v>
      </c>
      <c r="F17" s="9">
        <v>22</v>
      </c>
      <c r="G17" s="8" t="s">
        <v>51</v>
      </c>
      <c r="H17" s="8" t="s">
        <v>51</v>
      </c>
      <c r="I17" s="9">
        <f t="shared" si="0"/>
        <v>0</v>
      </c>
      <c r="J17" s="8"/>
    </row>
    <row r="18" s="2" customFormat="1" ht="42" customHeight="1" spans="1:10">
      <c r="A18" s="4">
        <v>13</v>
      </c>
      <c r="B18" s="8" t="s">
        <v>52</v>
      </c>
      <c r="C18" s="8"/>
      <c r="D18" s="8" t="s">
        <v>52</v>
      </c>
      <c r="E18" s="9">
        <v>20</v>
      </c>
      <c r="F18" s="9">
        <v>3.83</v>
      </c>
      <c r="G18" s="8" t="s">
        <v>52</v>
      </c>
      <c r="H18" s="8" t="s">
        <v>52</v>
      </c>
      <c r="I18" s="9">
        <f t="shared" si="0"/>
        <v>16.17</v>
      </c>
      <c r="J18" s="8"/>
    </row>
    <row r="19" s="2" customFormat="1" ht="42" customHeight="1" spans="1:10">
      <c r="A19" s="4">
        <v>14</v>
      </c>
      <c r="B19" s="8" t="s">
        <v>53</v>
      </c>
      <c r="C19" s="8" t="s">
        <v>54</v>
      </c>
      <c r="D19" s="8" t="s">
        <v>53</v>
      </c>
      <c r="E19" s="9">
        <v>18.77</v>
      </c>
      <c r="F19" s="9">
        <v>18.77</v>
      </c>
      <c r="G19" s="8" t="s">
        <v>53</v>
      </c>
      <c r="H19" s="8" t="s">
        <v>53</v>
      </c>
      <c r="I19" s="9">
        <f t="shared" si="0"/>
        <v>0</v>
      </c>
      <c r="J19" s="8"/>
    </row>
    <row r="20" s="2" customFormat="1" ht="42" customHeight="1" spans="1:10">
      <c r="A20" s="4">
        <v>15</v>
      </c>
      <c r="B20" s="8" t="s">
        <v>55</v>
      </c>
      <c r="C20" s="8"/>
      <c r="D20" s="8" t="s">
        <v>53</v>
      </c>
      <c r="E20" s="9">
        <v>7</v>
      </c>
      <c r="F20" s="9">
        <v>4.8</v>
      </c>
      <c r="G20" s="8" t="s">
        <v>53</v>
      </c>
      <c r="H20" s="8" t="s">
        <v>53</v>
      </c>
      <c r="I20" s="9">
        <f t="shared" si="0"/>
        <v>2.2</v>
      </c>
      <c r="J20" s="8"/>
    </row>
    <row r="21" s="2" customFormat="1" ht="42" customHeight="1" spans="1:10">
      <c r="A21" s="4">
        <v>16</v>
      </c>
      <c r="B21" s="8" t="s">
        <v>56</v>
      </c>
      <c r="C21" s="8" t="s">
        <v>57</v>
      </c>
      <c r="D21" s="8" t="s">
        <v>56</v>
      </c>
      <c r="E21" s="9">
        <v>8</v>
      </c>
      <c r="F21" s="9">
        <v>8</v>
      </c>
      <c r="G21" s="8" t="s">
        <v>58</v>
      </c>
      <c r="H21" s="8" t="s">
        <v>56</v>
      </c>
      <c r="I21" s="9">
        <f t="shared" si="0"/>
        <v>0</v>
      </c>
      <c r="J21" s="8"/>
    </row>
    <row r="22" s="2" customFormat="1" ht="42" customHeight="1" spans="1:10">
      <c r="A22" s="4">
        <v>17</v>
      </c>
      <c r="B22" s="8" t="s">
        <v>59</v>
      </c>
      <c r="C22" s="8" t="s">
        <v>60</v>
      </c>
      <c r="D22" s="8" t="s">
        <v>59</v>
      </c>
      <c r="E22" s="9">
        <v>20</v>
      </c>
      <c r="F22" s="9">
        <v>20</v>
      </c>
      <c r="G22" s="8" t="s">
        <v>58</v>
      </c>
      <c r="H22" s="8" t="s">
        <v>59</v>
      </c>
      <c r="I22" s="9">
        <f t="shared" si="0"/>
        <v>0</v>
      </c>
      <c r="J22" s="8"/>
    </row>
    <row r="23" s="2" customFormat="1" ht="42" customHeight="1" spans="1:10">
      <c r="A23" s="4">
        <v>18</v>
      </c>
      <c r="B23" s="8" t="s">
        <v>61</v>
      </c>
      <c r="C23" s="8" t="s">
        <v>62</v>
      </c>
      <c r="D23" s="8" t="s">
        <v>61</v>
      </c>
      <c r="E23" s="9">
        <v>3.24</v>
      </c>
      <c r="F23" s="9">
        <v>3.24</v>
      </c>
      <c r="G23" s="8" t="s">
        <v>15</v>
      </c>
      <c r="H23" s="8" t="s">
        <v>61</v>
      </c>
      <c r="I23" s="9">
        <f t="shared" si="0"/>
        <v>0</v>
      </c>
      <c r="J23" s="8"/>
    </row>
    <row r="24" s="2" customFormat="1" ht="42" customHeight="1" spans="1:10">
      <c r="A24" s="4">
        <v>19</v>
      </c>
      <c r="B24" s="8" t="s">
        <v>63</v>
      </c>
      <c r="C24" s="8" t="s">
        <v>62</v>
      </c>
      <c r="D24" s="8" t="s">
        <v>63</v>
      </c>
      <c r="E24" s="9">
        <v>19.62</v>
      </c>
      <c r="F24" s="9">
        <v>19.62</v>
      </c>
      <c r="G24" s="8" t="s">
        <v>15</v>
      </c>
      <c r="H24" s="8" t="s">
        <v>63</v>
      </c>
      <c r="I24" s="9">
        <f t="shared" si="0"/>
        <v>0</v>
      </c>
      <c r="J24" s="8"/>
    </row>
    <row r="25" s="2" customFormat="1" ht="42" customHeight="1" spans="1:10">
      <c r="A25" s="4">
        <v>20</v>
      </c>
      <c r="B25" s="8" t="s">
        <v>64</v>
      </c>
      <c r="C25" s="8" t="s">
        <v>62</v>
      </c>
      <c r="D25" s="8" t="s">
        <v>64</v>
      </c>
      <c r="E25" s="9">
        <v>1.44</v>
      </c>
      <c r="F25" s="9">
        <v>1.44</v>
      </c>
      <c r="G25" s="8" t="s">
        <v>15</v>
      </c>
      <c r="H25" s="8" t="s">
        <v>64</v>
      </c>
      <c r="I25" s="9">
        <f t="shared" si="0"/>
        <v>0</v>
      </c>
      <c r="J25" s="8"/>
    </row>
    <row r="26" s="2" customFormat="1" ht="28" customHeight="1" spans="1:10">
      <c r="A26" s="4"/>
      <c r="B26" s="9" t="s">
        <v>65</v>
      </c>
      <c r="C26" s="8"/>
      <c r="D26" s="8"/>
      <c r="E26" s="9">
        <f t="shared" ref="E26:I26" si="1">SUM(E6:E25)</f>
        <v>319.5988</v>
      </c>
      <c r="F26" s="9">
        <f t="shared" si="1"/>
        <v>263.71475</v>
      </c>
      <c r="G26" s="8"/>
      <c r="H26" s="8"/>
      <c r="I26" s="9">
        <f t="shared" si="1"/>
        <v>55.88405</v>
      </c>
      <c r="J26" s="8"/>
    </row>
    <row r="27" s="2" customFormat="1" spans="2:10">
      <c r="B27" s="11"/>
      <c r="C27" s="11"/>
      <c r="D27" s="11"/>
      <c r="E27" s="12"/>
      <c r="F27" s="12"/>
      <c r="G27" s="11"/>
      <c r="H27" s="11"/>
      <c r="I27" s="12"/>
      <c r="J27" s="11"/>
    </row>
    <row r="28" s="2" customFormat="1" spans="2:10">
      <c r="B28" s="13"/>
      <c r="C28" s="13"/>
      <c r="D28" s="13"/>
      <c r="E28" s="12"/>
      <c r="F28" s="12"/>
      <c r="G28" s="13"/>
      <c r="H28" s="13"/>
      <c r="I28" s="12"/>
      <c r="J28" s="13"/>
    </row>
  </sheetData>
  <mergeCells count="10">
    <mergeCell ref="A1:J1"/>
    <mergeCell ref="F3:H3"/>
    <mergeCell ref="B28:J28"/>
    <mergeCell ref="A3:A4"/>
    <mergeCell ref="B3:B4"/>
    <mergeCell ref="C3:C4"/>
    <mergeCell ref="D3:D4"/>
    <mergeCell ref="E3:E4"/>
    <mergeCell ref="I3:I4"/>
    <mergeCell ref="J3:J4"/>
  </mergeCells>
  <pageMargins left="0.75" right="0.75" top="0.354166666666667" bottom="0.314583333333333" header="0.511805555555556" footer="0.511805555555556"/>
  <pageSetup paperSize="9" scale="6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专项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2019-11-22T08:45:01Z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