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成绩汇总" sheetId="1" r:id="rId1"/>
  </sheets>
  <calcPr calcId="125725"/>
</workbook>
</file>

<file path=xl/calcChain.xml><?xml version="1.0" encoding="utf-8"?>
<calcChain xmlns="http://schemas.openxmlformats.org/spreadsheetml/2006/main">
  <c r="H31" i="1"/>
  <c r="H23"/>
  <c r="H29"/>
  <c r="H28"/>
  <c r="H24"/>
  <c r="H25"/>
  <c r="H26"/>
  <c r="H27"/>
  <c r="H30"/>
  <c r="H18"/>
  <c r="H20"/>
  <c r="H19"/>
  <c r="H14"/>
  <c r="H15"/>
  <c r="H13"/>
  <c r="H10"/>
  <c r="H9"/>
  <c r="H6"/>
  <c r="H5"/>
  <c r="L10"/>
  <c r="L9"/>
  <c r="L14"/>
  <c r="L13"/>
  <c r="L18"/>
  <c r="L31"/>
  <c r="L23"/>
  <c r="L29"/>
  <c r="L28"/>
  <c r="L24"/>
  <c r="L25"/>
  <c r="L26"/>
  <c r="L27"/>
  <c r="L30"/>
  <c r="J31"/>
  <c r="J23"/>
  <c r="J29"/>
  <c r="J28"/>
  <c r="J24"/>
  <c r="J25"/>
  <c r="J26"/>
  <c r="J27"/>
  <c r="J30"/>
  <c r="J18"/>
  <c r="J14"/>
  <c r="J13"/>
  <c r="M13" s="1"/>
  <c r="J10"/>
  <c r="M10" s="1"/>
  <c r="J9"/>
  <c r="M9" s="1"/>
  <c r="L5"/>
  <c r="J5"/>
  <c r="M5" l="1"/>
  <c r="M18"/>
  <c r="M14"/>
  <c r="M30"/>
  <c r="M27"/>
  <c r="M25"/>
  <c r="M28"/>
  <c r="M23"/>
  <c r="M26"/>
  <c r="M24"/>
  <c r="M29"/>
  <c r="M31"/>
</calcChain>
</file>

<file path=xl/comments1.xml><?xml version="1.0" encoding="utf-8"?>
<comments xmlns="http://schemas.openxmlformats.org/spreadsheetml/2006/main">
  <authors>
    <author>作者</author>
  </authors>
  <commentList>
    <comment ref="A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<sst xmlns="http://schemas.openxmlformats.org/spreadsheetml/2006/main" count="178" uniqueCount="67">
  <si>
    <t>附件1：</t>
    <phoneticPr fontId="3" type="noConversion"/>
  </si>
  <si>
    <t>单位</t>
    <phoneticPr fontId="3" type="noConversion"/>
  </si>
  <si>
    <t>招聘人数</t>
    <phoneticPr fontId="3" type="noConversion"/>
  </si>
  <si>
    <t>姓名</t>
    <phoneticPr fontId="3" type="noConversion"/>
  </si>
  <si>
    <t>性别</t>
    <phoneticPr fontId="3" type="noConversion"/>
  </si>
  <si>
    <t>准考证号</t>
    <phoneticPr fontId="3" type="noConversion"/>
  </si>
  <si>
    <t>笔试分数 
及折合分</t>
    <phoneticPr fontId="3" type="noConversion"/>
  </si>
  <si>
    <t>面试分数
及折合分</t>
    <phoneticPr fontId="3" type="noConversion"/>
  </si>
  <si>
    <t>是否进入体检环节</t>
    <phoneticPr fontId="3" type="noConversion"/>
  </si>
  <si>
    <t>分数</t>
    <phoneticPr fontId="3" type="noConversion"/>
  </si>
  <si>
    <t>折合分(40%)</t>
    <phoneticPr fontId="3" type="noConversion"/>
  </si>
  <si>
    <t>株洲市三三一医院</t>
  </si>
  <si>
    <t>岗位</t>
    <phoneticPr fontId="3" type="noConversion"/>
  </si>
  <si>
    <t>护士</t>
  </si>
  <si>
    <t>陈欢</t>
  </si>
  <si>
    <t>陈美桃</t>
  </si>
  <si>
    <t>普外科医师</t>
    <phoneticPr fontId="1" type="noConversion"/>
  </si>
  <si>
    <t>李腾</t>
  </si>
  <si>
    <t>男</t>
    <phoneticPr fontId="3" type="noConversion"/>
  </si>
  <si>
    <t>成小龙</t>
  </si>
  <si>
    <t>10020104302</t>
  </si>
  <si>
    <t>10020104208</t>
  </si>
  <si>
    <t>儿科医师</t>
    <phoneticPr fontId="1" type="noConversion"/>
  </si>
  <si>
    <t>阳臻</t>
  </si>
  <si>
    <t>女</t>
    <phoneticPr fontId="3" type="noConversion"/>
  </si>
  <si>
    <t>10020104022</t>
  </si>
  <si>
    <t>刘凤霞</t>
  </si>
  <si>
    <t>10020104215</t>
  </si>
  <si>
    <t>康复科医师</t>
    <phoneticPr fontId="1" type="noConversion"/>
  </si>
  <si>
    <t>付芬艳</t>
  </si>
  <si>
    <t>10020104103</t>
  </si>
  <si>
    <t>徐东健</t>
  </si>
  <si>
    <t>10020104020</t>
  </si>
  <si>
    <t>左双</t>
  </si>
  <si>
    <t>10020103912</t>
  </si>
  <si>
    <t>肾内科医师</t>
    <phoneticPr fontId="1" type="noConversion"/>
  </si>
  <si>
    <t>吴皖晖</t>
  </si>
  <si>
    <t>10020104026</t>
  </si>
  <si>
    <t>余乐</t>
  </si>
  <si>
    <t>10020104221</t>
  </si>
  <si>
    <t>杨祖笔</t>
  </si>
  <si>
    <t>10020103911</t>
  </si>
  <si>
    <t>李婕</t>
  </si>
  <si>
    <t>10020104925</t>
  </si>
  <si>
    <t>10020104528</t>
  </si>
  <si>
    <t>唐小优</t>
  </si>
  <si>
    <t>10020104904</t>
  </si>
  <si>
    <t>周燕</t>
  </si>
  <si>
    <t>10020104411</t>
  </si>
  <si>
    <t>黄林</t>
  </si>
  <si>
    <t>10020104604</t>
  </si>
  <si>
    <t>郭弯</t>
  </si>
  <si>
    <t>10020104918</t>
  </si>
  <si>
    <t>10020104722</t>
  </si>
  <si>
    <t>熊洲</t>
  </si>
  <si>
    <t>10020105002</t>
  </si>
  <si>
    <t>焦优兰</t>
  </si>
  <si>
    <t>10020104408</t>
  </si>
  <si>
    <t>折合分(30%)</t>
    <phoneticPr fontId="3" type="noConversion"/>
  </si>
  <si>
    <t>株洲市三三一医院2018年公开招聘工作人员公开招聘岗位
入围面试和实际操作能力测试人员综合成绩及排名</t>
    <phoneticPr fontId="3" type="noConversion"/>
  </si>
  <si>
    <t>缺考</t>
    <phoneticPr fontId="1" type="noConversion"/>
  </si>
  <si>
    <t>实际操作能力测试及折合分</t>
    <phoneticPr fontId="3" type="noConversion"/>
  </si>
  <si>
    <t>是</t>
    <phoneticPr fontId="1" type="noConversion"/>
  </si>
  <si>
    <t>综合成绩</t>
    <phoneticPr fontId="3" type="noConversion"/>
  </si>
  <si>
    <t>综合成绩  排序</t>
    <phoneticPr fontId="3" type="noConversion"/>
  </si>
  <si>
    <t>综合
成绩</t>
    <phoneticPr fontId="3" type="noConversion"/>
  </si>
  <si>
    <t>综合
成绩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</si>
</sst>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);[Red]\(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b/>
      <sz val="16"/>
      <name val="黑体"/>
      <family val="3"/>
      <charset val="134"/>
    </font>
    <font>
      <b/>
      <sz val="11"/>
      <name val="黑体"/>
      <family val="3"/>
      <charset val="134"/>
    </font>
    <font>
      <sz val="10"/>
      <name val="仿宋_GB2312"/>
      <charset val="134"/>
    </font>
    <font>
      <b/>
      <sz val="9"/>
      <color indexed="81"/>
      <name val="宋体"/>
      <family val="3"/>
      <charset val="134"/>
    </font>
    <font>
      <sz val="1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176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177" fontId="2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49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/>
    </xf>
    <xf numFmtId="177" fontId="2" fillId="0" borderId="8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49" fontId="9" fillId="3" borderId="8" xfId="0" applyNumberFormat="1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49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/>
    </xf>
    <xf numFmtId="0" fontId="0" fillId="0" borderId="16" xfId="0" applyBorder="1">
      <alignment vertical="center"/>
    </xf>
    <xf numFmtId="177" fontId="2" fillId="0" borderId="15" xfId="0" applyNumberFormat="1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L31"/>
  <sheetViews>
    <sheetView tabSelected="1" workbookViewId="0">
      <selection activeCell="S8" sqref="S8"/>
    </sheetView>
  </sheetViews>
  <sheetFormatPr defaultRowHeight="13.5"/>
  <cols>
    <col min="2" max="2" width="7.625" customWidth="1"/>
    <col min="3" max="3" width="6.25" customWidth="1"/>
    <col min="4" max="4" width="8" customWidth="1"/>
    <col min="5" max="5" width="5.125" customWidth="1"/>
    <col min="6" max="6" width="13" customWidth="1"/>
    <col min="13" max="13" width="7.5" customWidth="1"/>
    <col min="14" max="14" width="7.125" customWidth="1"/>
    <col min="16" max="1000" width="9" style="23"/>
  </cols>
  <sheetData>
    <row r="1" spans="1:15">
      <c r="A1" s="48" t="s">
        <v>0</v>
      </c>
      <c r="B1" s="48"/>
      <c r="C1" s="1"/>
      <c r="D1" s="2"/>
      <c r="E1" s="1"/>
      <c r="F1" s="1"/>
      <c r="G1" s="3"/>
      <c r="H1" s="4"/>
      <c r="I1" s="5"/>
      <c r="J1" s="5"/>
      <c r="K1" s="5"/>
      <c r="L1" s="5"/>
      <c r="M1" s="5"/>
      <c r="N1" s="5"/>
      <c r="O1" s="5"/>
    </row>
    <row r="2" spans="1:15" ht="49.5" customHeight="1" thickBot="1">
      <c r="A2" s="49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8.5" customHeight="1">
      <c r="A3" s="37" t="s">
        <v>1</v>
      </c>
      <c r="B3" s="33" t="s">
        <v>12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/>
      <c r="I3" s="39" t="s">
        <v>7</v>
      </c>
      <c r="J3" s="39"/>
      <c r="K3" s="39" t="s">
        <v>61</v>
      </c>
      <c r="L3" s="39"/>
      <c r="M3" s="33" t="s">
        <v>65</v>
      </c>
      <c r="N3" s="33" t="s">
        <v>64</v>
      </c>
      <c r="O3" s="35" t="s">
        <v>8</v>
      </c>
    </row>
    <row r="4" spans="1:15" ht="27">
      <c r="A4" s="38"/>
      <c r="B4" s="34"/>
      <c r="C4" s="34"/>
      <c r="D4" s="34"/>
      <c r="E4" s="34"/>
      <c r="F4" s="34"/>
      <c r="G4" s="12" t="s">
        <v>9</v>
      </c>
      <c r="H4" s="12" t="s">
        <v>10</v>
      </c>
      <c r="I4" s="11" t="s">
        <v>9</v>
      </c>
      <c r="J4" s="11" t="s">
        <v>58</v>
      </c>
      <c r="K4" s="11" t="s">
        <v>9</v>
      </c>
      <c r="L4" s="11" t="s">
        <v>58</v>
      </c>
      <c r="M4" s="34"/>
      <c r="N4" s="34"/>
      <c r="O4" s="36"/>
    </row>
    <row r="5" spans="1:15">
      <c r="A5" s="46" t="s">
        <v>11</v>
      </c>
      <c r="B5" s="47" t="s">
        <v>16</v>
      </c>
      <c r="C5" s="47">
        <v>1</v>
      </c>
      <c r="D5" s="13" t="s">
        <v>17</v>
      </c>
      <c r="E5" s="14" t="s">
        <v>18</v>
      </c>
      <c r="F5" s="15" t="s">
        <v>20</v>
      </c>
      <c r="G5" s="7">
        <v>50.5</v>
      </c>
      <c r="H5" s="7">
        <f>G5*0.4</f>
        <v>20.200000000000003</v>
      </c>
      <c r="I5" s="7">
        <v>75.2</v>
      </c>
      <c r="J5" s="7">
        <f>I5*0.3</f>
        <v>22.56</v>
      </c>
      <c r="K5" s="7">
        <v>80.400000000000006</v>
      </c>
      <c r="L5" s="7">
        <f>K5*0.3</f>
        <v>24.12</v>
      </c>
      <c r="M5" s="7">
        <f>H5+J5+L5</f>
        <v>66.88000000000001</v>
      </c>
      <c r="N5" s="32">
        <v>1</v>
      </c>
      <c r="O5" s="9" t="s">
        <v>62</v>
      </c>
    </row>
    <row r="6" spans="1:15" ht="14.25" thickBot="1">
      <c r="A6" s="46"/>
      <c r="B6" s="47"/>
      <c r="C6" s="47"/>
      <c r="D6" s="13" t="s">
        <v>19</v>
      </c>
      <c r="E6" s="14" t="s">
        <v>18</v>
      </c>
      <c r="F6" s="15" t="s">
        <v>21</v>
      </c>
      <c r="G6" s="7">
        <v>39</v>
      </c>
      <c r="H6" s="7">
        <f>G6*0.4</f>
        <v>15.600000000000001</v>
      </c>
      <c r="I6" s="7" t="s">
        <v>60</v>
      </c>
      <c r="J6" s="7"/>
      <c r="K6" s="7" t="s">
        <v>60</v>
      </c>
      <c r="L6" s="7"/>
      <c r="M6" s="7" t="s">
        <v>60</v>
      </c>
      <c r="N6" s="7"/>
      <c r="O6" s="10"/>
    </row>
    <row r="7" spans="1:15" ht="29.25" customHeight="1">
      <c r="A7" s="37" t="s">
        <v>1</v>
      </c>
      <c r="B7" s="33" t="s">
        <v>12</v>
      </c>
      <c r="C7" s="33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3"/>
      <c r="I7" s="39" t="s">
        <v>7</v>
      </c>
      <c r="J7" s="39"/>
      <c r="K7" s="39" t="s">
        <v>61</v>
      </c>
      <c r="L7" s="39"/>
      <c r="M7" s="33" t="s">
        <v>66</v>
      </c>
      <c r="N7" s="33" t="s">
        <v>64</v>
      </c>
      <c r="O7" s="35" t="s">
        <v>8</v>
      </c>
    </row>
    <row r="8" spans="1:15" ht="27">
      <c r="A8" s="38"/>
      <c r="B8" s="34"/>
      <c r="C8" s="34"/>
      <c r="D8" s="34"/>
      <c r="E8" s="34"/>
      <c r="F8" s="34"/>
      <c r="G8" s="12" t="s">
        <v>9</v>
      </c>
      <c r="H8" s="12" t="s">
        <v>10</v>
      </c>
      <c r="I8" s="11" t="s">
        <v>9</v>
      </c>
      <c r="J8" s="11" t="s">
        <v>58</v>
      </c>
      <c r="K8" s="11" t="s">
        <v>9</v>
      </c>
      <c r="L8" s="11" t="s">
        <v>58</v>
      </c>
      <c r="M8" s="34"/>
      <c r="N8" s="34"/>
      <c r="O8" s="36"/>
    </row>
    <row r="9" spans="1:15">
      <c r="A9" s="46" t="s">
        <v>11</v>
      </c>
      <c r="B9" s="47" t="s">
        <v>22</v>
      </c>
      <c r="C9" s="47">
        <v>1</v>
      </c>
      <c r="D9" s="13" t="s">
        <v>23</v>
      </c>
      <c r="E9" s="14" t="s">
        <v>24</v>
      </c>
      <c r="F9" s="15" t="s">
        <v>25</v>
      </c>
      <c r="G9" s="7">
        <v>53</v>
      </c>
      <c r="H9" s="7">
        <f>G9*0.4</f>
        <v>21.200000000000003</v>
      </c>
      <c r="I9" s="7">
        <v>78</v>
      </c>
      <c r="J9" s="7">
        <f>I9*0.3</f>
        <v>23.4</v>
      </c>
      <c r="K9" s="7">
        <v>87.5</v>
      </c>
      <c r="L9" s="7">
        <f>K9*0.3</f>
        <v>26.25</v>
      </c>
      <c r="M9" s="7">
        <f>H9+J9+L9</f>
        <v>70.849999999999994</v>
      </c>
      <c r="N9" s="8">
        <v>1</v>
      </c>
      <c r="O9" s="9" t="s">
        <v>62</v>
      </c>
    </row>
    <row r="10" spans="1:15" ht="14.25" thickBot="1">
      <c r="A10" s="46"/>
      <c r="B10" s="47"/>
      <c r="C10" s="47"/>
      <c r="D10" s="13" t="s">
        <v>26</v>
      </c>
      <c r="E10" s="14" t="s">
        <v>24</v>
      </c>
      <c r="F10" s="15" t="s">
        <v>27</v>
      </c>
      <c r="G10" s="7">
        <v>50</v>
      </c>
      <c r="H10" s="7">
        <f>G10*0.4</f>
        <v>20</v>
      </c>
      <c r="I10" s="7">
        <v>82.8</v>
      </c>
      <c r="J10" s="7">
        <f>I10*0.3</f>
        <v>24.84</v>
      </c>
      <c r="K10" s="7">
        <v>85.4</v>
      </c>
      <c r="L10" s="7">
        <f>K10*0.3</f>
        <v>25.62</v>
      </c>
      <c r="M10" s="7">
        <f>H10+J10+L10</f>
        <v>70.460000000000008</v>
      </c>
      <c r="N10" s="8"/>
      <c r="O10" s="10"/>
    </row>
    <row r="11" spans="1:15" ht="27.75" customHeight="1">
      <c r="A11" s="37" t="s">
        <v>1</v>
      </c>
      <c r="B11" s="33" t="s">
        <v>12</v>
      </c>
      <c r="C11" s="33" t="s">
        <v>2</v>
      </c>
      <c r="D11" s="33" t="s">
        <v>3</v>
      </c>
      <c r="E11" s="33" t="s">
        <v>4</v>
      </c>
      <c r="F11" s="33" t="s">
        <v>5</v>
      </c>
      <c r="G11" s="33" t="s">
        <v>6</v>
      </c>
      <c r="H11" s="33"/>
      <c r="I11" s="39" t="s">
        <v>7</v>
      </c>
      <c r="J11" s="39"/>
      <c r="K11" s="39" t="s">
        <v>61</v>
      </c>
      <c r="L11" s="39"/>
      <c r="M11" s="33" t="s">
        <v>66</v>
      </c>
      <c r="N11" s="33" t="s">
        <v>64</v>
      </c>
      <c r="O11" s="35" t="s">
        <v>8</v>
      </c>
    </row>
    <row r="12" spans="1:15" ht="27">
      <c r="A12" s="38"/>
      <c r="B12" s="34"/>
      <c r="C12" s="34"/>
      <c r="D12" s="34"/>
      <c r="E12" s="34"/>
      <c r="F12" s="34"/>
      <c r="G12" s="12" t="s">
        <v>9</v>
      </c>
      <c r="H12" s="12" t="s">
        <v>10</v>
      </c>
      <c r="I12" s="11" t="s">
        <v>9</v>
      </c>
      <c r="J12" s="11" t="s">
        <v>58</v>
      </c>
      <c r="K12" s="11" t="s">
        <v>9</v>
      </c>
      <c r="L12" s="11" t="s">
        <v>58</v>
      </c>
      <c r="M12" s="34"/>
      <c r="N12" s="34"/>
      <c r="O12" s="36"/>
    </row>
    <row r="13" spans="1:15">
      <c r="A13" s="46" t="s">
        <v>11</v>
      </c>
      <c r="B13" s="47" t="s">
        <v>28</v>
      </c>
      <c r="C13" s="47">
        <v>1</v>
      </c>
      <c r="D13" s="13" t="s">
        <v>29</v>
      </c>
      <c r="E13" s="14" t="s">
        <v>24</v>
      </c>
      <c r="F13" s="15" t="s">
        <v>30</v>
      </c>
      <c r="G13" s="7">
        <v>48.5</v>
      </c>
      <c r="H13" s="7">
        <f>G13*0.4</f>
        <v>19.400000000000002</v>
      </c>
      <c r="I13" s="7">
        <v>78.599999999999994</v>
      </c>
      <c r="J13" s="7">
        <f>I13*0.3</f>
        <v>23.58</v>
      </c>
      <c r="K13" s="7">
        <v>74.2</v>
      </c>
      <c r="L13" s="7">
        <f>K13*0.3</f>
        <v>22.26</v>
      </c>
      <c r="M13" s="7">
        <f>H13+J13+L13</f>
        <v>65.240000000000009</v>
      </c>
      <c r="N13" s="8">
        <v>1</v>
      </c>
      <c r="O13" s="9" t="s">
        <v>62</v>
      </c>
    </row>
    <row r="14" spans="1:15">
      <c r="A14" s="46"/>
      <c r="B14" s="47"/>
      <c r="C14" s="47"/>
      <c r="D14" s="13" t="s">
        <v>31</v>
      </c>
      <c r="E14" s="14" t="s">
        <v>18</v>
      </c>
      <c r="F14" s="15" t="s">
        <v>32</v>
      </c>
      <c r="G14" s="7">
        <v>32</v>
      </c>
      <c r="H14" s="7">
        <f>G14*0.4</f>
        <v>12.8</v>
      </c>
      <c r="I14" s="7">
        <v>84</v>
      </c>
      <c r="J14" s="7">
        <f>I14*0.3</f>
        <v>25.2</v>
      </c>
      <c r="K14" s="7">
        <v>54.6</v>
      </c>
      <c r="L14" s="7">
        <f>K14*0.3</f>
        <v>16.38</v>
      </c>
      <c r="M14" s="7">
        <f>H14+J14+L14</f>
        <v>54.379999999999995</v>
      </c>
      <c r="N14" s="8"/>
      <c r="O14" s="10"/>
    </row>
    <row r="15" spans="1:15" ht="14.25" thickBot="1">
      <c r="A15" s="46"/>
      <c r="B15" s="47"/>
      <c r="C15" s="47"/>
      <c r="D15" s="13" t="s">
        <v>33</v>
      </c>
      <c r="E15" s="14" t="s">
        <v>24</v>
      </c>
      <c r="F15" s="15" t="s">
        <v>34</v>
      </c>
      <c r="G15" s="7">
        <v>22.5</v>
      </c>
      <c r="H15" s="7">
        <f>G15*0.4</f>
        <v>9</v>
      </c>
      <c r="I15" s="7" t="s">
        <v>60</v>
      </c>
      <c r="J15" s="7"/>
      <c r="K15" s="7" t="s">
        <v>60</v>
      </c>
      <c r="L15" s="7"/>
      <c r="M15" s="7" t="s">
        <v>60</v>
      </c>
      <c r="N15" s="6"/>
      <c r="O15" s="10"/>
    </row>
    <row r="16" spans="1:15" ht="13.5" customHeight="1">
      <c r="A16" s="37" t="s">
        <v>1</v>
      </c>
      <c r="B16" s="33" t="s">
        <v>12</v>
      </c>
      <c r="C16" s="33" t="s">
        <v>2</v>
      </c>
      <c r="D16" s="33" t="s">
        <v>3</v>
      </c>
      <c r="E16" s="33" t="s">
        <v>4</v>
      </c>
      <c r="F16" s="33" t="s">
        <v>5</v>
      </c>
      <c r="G16" s="33" t="s">
        <v>6</v>
      </c>
      <c r="H16" s="33"/>
      <c r="I16" s="39" t="s">
        <v>7</v>
      </c>
      <c r="J16" s="39"/>
      <c r="K16" s="39" t="s">
        <v>61</v>
      </c>
      <c r="L16" s="39"/>
      <c r="M16" s="33" t="s">
        <v>66</v>
      </c>
      <c r="N16" s="33" t="s">
        <v>64</v>
      </c>
      <c r="O16" s="35" t="s">
        <v>8</v>
      </c>
    </row>
    <row r="17" spans="1:1000" ht="27">
      <c r="A17" s="38"/>
      <c r="B17" s="34"/>
      <c r="C17" s="34"/>
      <c r="D17" s="34"/>
      <c r="E17" s="34"/>
      <c r="F17" s="34"/>
      <c r="G17" s="12" t="s">
        <v>9</v>
      </c>
      <c r="H17" s="12" t="s">
        <v>10</v>
      </c>
      <c r="I17" s="11" t="s">
        <v>9</v>
      </c>
      <c r="J17" s="11" t="s">
        <v>58</v>
      </c>
      <c r="K17" s="11" t="s">
        <v>9</v>
      </c>
      <c r="L17" s="11" t="s">
        <v>58</v>
      </c>
      <c r="M17" s="34"/>
      <c r="N17" s="34"/>
      <c r="O17" s="36"/>
    </row>
    <row r="18" spans="1:1000" ht="13.5" customHeight="1">
      <c r="A18" s="46" t="s">
        <v>11</v>
      </c>
      <c r="B18" s="43" t="s">
        <v>35</v>
      </c>
      <c r="C18" s="47">
        <v>1</v>
      </c>
      <c r="D18" s="13" t="s">
        <v>38</v>
      </c>
      <c r="E18" s="14" t="s">
        <v>24</v>
      </c>
      <c r="F18" s="15" t="s">
        <v>39</v>
      </c>
      <c r="G18" s="7">
        <v>46</v>
      </c>
      <c r="H18" s="7">
        <f>G18*0.4</f>
        <v>18.400000000000002</v>
      </c>
      <c r="I18" s="7">
        <v>80.400000000000006</v>
      </c>
      <c r="J18" s="7">
        <f>I18*0.3</f>
        <v>24.12</v>
      </c>
      <c r="K18" s="7">
        <v>82</v>
      </c>
      <c r="L18" s="7">
        <f>K18*0.3</f>
        <v>24.599999999999998</v>
      </c>
      <c r="M18" s="7">
        <f>H18+J18+L18</f>
        <v>67.12</v>
      </c>
      <c r="N18" s="8">
        <v>1</v>
      </c>
      <c r="O18" s="9" t="s">
        <v>62</v>
      </c>
    </row>
    <row r="19" spans="1:1000">
      <c r="A19" s="46"/>
      <c r="B19" s="44"/>
      <c r="C19" s="47"/>
      <c r="D19" s="13" t="s">
        <v>36</v>
      </c>
      <c r="E19" s="14" t="s">
        <v>24</v>
      </c>
      <c r="F19" s="15" t="s">
        <v>37</v>
      </c>
      <c r="G19" s="7">
        <v>47</v>
      </c>
      <c r="H19" s="7">
        <f>G19*0.4</f>
        <v>18.8</v>
      </c>
      <c r="I19" s="7" t="s">
        <v>60</v>
      </c>
      <c r="J19" s="7"/>
      <c r="K19" s="7" t="s">
        <v>60</v>
      </c>
      <c r="L19" s="7"/>
      <c r="M19" s="7" t="s">
        <v>60</v>
      </c>
      <c r="N19" s="8"/>
      <c r="O19" s="9"/>
    </row>
    <row r="20" spans="1:1000" ht="14.25" thickBot="1">
      <c r="A20" s="46"/>
      <c r="B20" s="45"/>
      <c r="C20" s="47"/>
      <c r="D20" s="13" t="s">
        <v>40</v>
      </c>
      <c r="E20" s="14" t="s">
        <v>24</v>
      </c>
      <c r="F20" s="15" t="s">
        <v>41</v>
      </c>
      <c r="G20" s="7">
        <v>39.5</v>
      </c>
      <c r="H20" s="7">
        <f>G20*0.4</f>
        <v>15.8</v>
      </c>
      <c r="I20" s="7" t="s">
        <v>60</v>
      </c>
      <c r="J20" s="7"/>
      <c r="K20" s="7" t="s">
        <v>60</v>
      </c>
      <c r="L20" s="7"/>
      <c r="M20" s="7" t="s">
        <v>60</v>
      </c>
      <c r="N20" s="8"/>
      <c r="O20" s="10"/>
    </row>
    <row r="21" spans="1:1000" ht="27.75" customHeight="1">
      <c r="A21" s="37" t="s">
        <v>1</v>
      </c>
      <c r="B21" s="33" t="s">
        <v>12</v>
      </c>
      <c r="C21" s="33" t="s">
        <v>2</v>
      </c>
      <c r="D21" s="33" t="s">
        <v>3</v>
      </c>
      <c r="E21" s="33" t="s">
        <v>4</v>
      </c>
      <c r="F21" s="33" t="s">
        <v>5</v>
      </c>
      <c r="G21" s="33" t="s">
        <v>6</v>
      </c>
      <c r="H21" s="33"/>
      <c r="I21" s="39" t="s">
        <v>7</v>
      </c>
      <c r="J21" s="39"/>
      <c r="K21" s="39" t="s">
        <v>61</v>
      </c>
      <c r="L21" s="39"/>
      <c r="M21" s="33" t="s">
        <v>63</v>
      </c>
      <c r="N21" s="33" t="s">
        <v>64</v>
      </c>
      <c r="O21" s="35" t="s">
        <v>8</v>
      </c>
    </row>
    <row r="22" spans="1:1000" ht="27">
      <c r="A22" s="38"/>
      <c r="B22" s="34"/>
      <c r="C22" s="34"/>
      <c r="D22" s="34"/>
      <c r="E22" s="34"/>
      <c r="F22" s="34"/>
      <c r="G22" s="12" t="s">
        <v>9</v>
      </c>
      <c r="H22" s="12" t="s">
        <v>10</v>
      </c>
      <c r="I22" s="11" t="s">
        <v>9</v>
      </c>
      <c r="J22" s="11" t="s">
        <v>58</v>
      </c>
      <c r="K22" s="11" t="s">
        <v>9</v>
      </c>
      <c r="L22" s="11" t="s">
        <v>58</v>
      </c>
      <c r="M22" s="34"/>
      <c r="N22" s="34"/>
      <c r="O22" s="36"/>
    </row>
    <row r="23" spans="1:1000" ht="13.5" customHeight="1">
      <c r="A23" s="40" t="s">
        <v>11</v>
      </c>
      <c r="B23" s="43" t="s">
        <v>13</v>
      </c>
      <c r="C23" s="43">
        <v>3</v>
      </c>
      <c r="D23" s="13" t="s">
        <v>45</v>
      </c>
      <c r="E23" s="14" t="s">
        <v>24</v>
      </c>
      <c r="F23" s="15" t="s">
        <v>46</v>
      </c>
      <c r="G23" s="7">
        <v>63.5</v>
      </c>
      <c r="H23" s="7">
        <f t="shared" ref="H23:H31" si="0">G23*0.4</f>
        <v>25.400000000000002</v>
      </c>
      <c r="I23" s="7">
        <v>82.6</v>
      </c>
      <c r="J23" s="7">
        <f t="shared" ref="J23:J31" si="1">I23*0.3</f>
        <v>24.779999999999998</v>
      </c>
      <c r="K23" s="7">
        <v>90.3</v>
      </c>
      <c r="L23" s="7">
        <f t="shared" ref="L23:L31" si="2">K23*0.3</f>
        <v>27.09</v>
      </c>
      <c r="M23" s="7">
        <f t="shared" ref="M23:M31" si="3">H23+J23+L23</f>
        <v>77.27</v>
      </c>
      <c r="N23" s="8">
        <v>1</v>
      </c>
      <c r="O23" s="9" t="s">
        <v>62</v>
      </c>
    </row>
    <row r="24" spans="1:1000">
      <c r="A24" s="41"/>
      <c r="B24" s="44"/>
      <c r="C24" s="44"/>
      <c r="D24" s="13" t="s">
        <v>51</v>
      </c>
      <c r="E24" s="14" t="s">
        <v>24</v>
      </c>
      <c r="F24" s="15" t="s">
        <v>52</v>
      </c>
      <c r="G24" s="7">
        <v>62</v>
      </c>
      <c r="H24" s="7">
        <f t="shared" si="0"/>
        <v>24.8</v>
      </c>
      <c r="I24" s="7">
        <v>79.599999999999994</v>
      </c>
      <c r="J24" s="7">
        <f t="shared" si="1"/>
        <v>23.88</v>
      </c>
      <c r="K24" s="7">
        <v>94.6</v>
      </c>
      <c r="L24" s="7">
        <f t="shared" si="2"/>
        <v>28.38</v>
      </c>
      <c r="M24" s="7">
        <f t="shared" si="3"/>
        <v>77.06</v>
      </c>
      <c r="N24" s="8">
        <v>2</v>
      </c>
      <c r="O24" s="9" t="s">
        <v>62</v>
      </c>
    </row>
    <row r="25" spans="1:1000">
      <c r="A25" s="41"/>
      <c r="B25" s="44"/>
      <c r="C25" s="44"/>
      <c r="D25" s="13" t="s">
        <v>15</v>
      </c>
      <c r="E25" s="14" t="s">
        <v>24</v>
      </c>
      <c r="F25" s="15" t="s">
        <v>53</v>
      </c>
      <c r="G25" s="7">
        <v>61.5</v>
      </c>
      <c r="H25" s="7">
        <f t="shared" si="0"/>
        <v>24.6</v>
      </c>
      <c r="I25" s="7">
        <v>75.8</v>
      </c>
      <c r="J25" s="7">
        <f t="shared" si="1"/>
        <v>22.74</v>
      </c>
      <c r="K25" s="7">
        <v>91.2</v>
      </c>
      <c r="L25" s="7">
        <f t="shared" si="2"/>
        <v>27.36</v>
      </c>
      <c r="M25" s="7">
        <f t="shared" si="3"/>
        <v>74.7</v>
      </c>
      <c r="N25" s="8">
        <v>3</v>
      </c>
      <c r="O25" s="9" t="s">
        <v>62</v>
      </c>
    </row>
    <row r="26" spans="1:1000">
      <c r="A26" s="41"/>
      <c r="B26" s="44"/>
      <c r="C26" s="44"/>
      <c r="D26" s="13" t="s">
        <v>54</v>
      </c>
      <c r="E26" s="14" t="s">
        <v>24</v>
      </c>
      <c r="F26" s="15" t="s">
        <v>55</v>
      </c>
      <c r="G26" s="19">
        <v>61.5</v>
      </c>
      <c r="H26" s="7">
        <f t="shared" si="0"/>
        <v>24.6</v>
      </c>
      <c r="I26" s="7">
        <v>79.400000000000006</v>
      </c>
      <c r="J26" s="7">
        <f t="shared" si="1"/>
        <v>23.82</v>
      </c>
      <c r="K26" s="7">
        <v>85.1</v>
      </c>
      <c r="L26" s="7">
        <f t="shared" si="2"/>
        <v>25.529999999999998</v>
      </c>
      <c r="M26" s="7">
        <f t="shared" si="3"/>
        <v>73.95</v>
      </c>
      <c r="N26" s="18"/>
      <c r="O26" s="10"/>
    </row>
    <row r="27" spans="1:1000">
      <c r="A27" s="41"/>
      <c r="B27" s="44"/>
      <c r="C27" s="44"/>
      <c r="D27" s="13" t="s">
        <v>56</v>
      </c>
      <c r="E27" s="14" t="s">
        <v>24</v>
      </c>
      <c r="F27" s="15" t="s">
        <v>57</v>
      </c>
      <c r="G27" s="19">
        <v>59.5</v>
      </c>
      <c r="H27" s="7">
        <f t="shared" si="0"/>
        <v>23.8</v>
      </c>
      <c r="I27" s="7">
        <v>79.599999999999994</v>
      </c>
      <c r="J27" s="7">
        <f t="shared" si="1"/>
        <v>23.88</v>
      </c>
      <c r="K27" s="7">
        <v>87.2</v>
      </c>
      <c r="L27" s="7">
        <f t="shared" si="2"/>
        <v>26.16</v>
      </c>
      <c r="M27" s="7">
        <f t="shared" si="3"/>
        <v>73.84</v>
      </c>
      <c r="N27" s="18"/>
      <c r="O27" s="10"/>
    </row>
    <row r="28" spans="1:1000">
      <c r="A28" s="41"/>
      <c r="B28" s="44"/>
      <c r="C28" s="44"/>
      <c r="D28" s="13" t="s">
        <v>49</v>
      </c>
      <c r="E28" s="14" t="s">
        <v>24</v>
      </c>
      <c r="F28" s="15" t="s">
        <v>50</v>
      </c>
      <c r="G28" s="7">
        <v>62</v>
      </c>
      <c r="H28" s="7">
        <f t="shared" si="0"/>
        <v>24.8</v>
      </c>
      <c r="I28" s="7">
        <v>80.599999999999994</v>
      </c>
      <c r="J28" s="7">
        <f t="shared" si="1"/>
        <v>24.179999999999996</v>
      </c>
      <c r="K28" s="7">
        <v>81</v>
      </c>
      <c r="L28" s="7">
        <f t="shared" si="2"/>
        <v>24.3</v>
      </c>
      <c r="M28" s="7">
        <f t="shared" si="3"/>
        <v>73.28</v>
      </c>
      <c r="N28" s="8"/>
      <c r="O28" s="10"/>
    </row>
    <row r="29" spans="1:1000">
      <c r="A29" s="41"/>
      <c r="B29" s="44"/>
      <c r="C29" s="44"/>
      <c r="D29" s="13" t="s">
        <v>47</v>
      </c>
      <c r="E29" s="14" t="s">
        <v>24</v>
      </c>
      <c r="F29" s="15" t="s">
        <v>48</v>
      </c>
      <c r="G29" s="16">
        <v>62.5</v>
      </c>
      <c r="H29" s="7">
        <f t="shared" si="0"/>
        <v>25</v>
      </c>
      <c r="I29" s="7">
        <v>79.2</v>
      </c>
      <c r="J29" s="7">
        <f t="shared" si="1"/>
        <v>23.76</v>
      </c>
      <c r="K29" s="7">
        <v>75.3</v>
      </c>
      <c r="L29" s="7">
        <f t="shared" si="2"/>
        <v>22.59</v>
      </c>
      <c r="M29" s="7">
        <f t="shared" si="3"/>
        <v>71.350000000000009</v>
      </c>
      <c r="N29" s="31"/>
      <c r="O29" s="17"/>
    </row>
    <row r="30" spans="1:1000" s="18" customFormat="1">
      <c r="A30" s="41"/>
      <c r="B30" s="44"/>
      <c r="C30" s="44"/>
      <c r="D30" s="20" t="s">
        <v>42</v>
      </c>
      <c r="E30" s="21" t="s">
        <v>24</v>
      </c>
      <c r="F30" s="22" t="s">
        <v>43</v>
      </c>
      <c r="G30" s="7">
        <v>67</v>
      </c>
      <c r="H30" s="7">
        <f t="shared" si="0"/>
        <v>26.8</v>
      </c>
      <c r="I30" s="7">
        <v>76.8</v>
      </c>
      <c r="J30" s="7">
        <f t="shared" si="1"/>
        <v>23.04</v>
      </c>
      <c r="K30" s="7">
        <v>67.5</v>
      </c>
      <c r="L30" s="7">
        <f t="shared" si="2"/>
        <v>20.25</v>
      </c>
      <c r="M30" s="7">
        <f t="shared" si="3"/>
        <v>70.09</v>
      </c>
      <c r="N30" s="8"/>
      <c r="O30" s="24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  <c r="UM30" s="23"/>
      <c r="UN30" s="23"/>
      <c r="UO30" s="23"/>
      <c r="UP30" s="23"/>
      <c r="UQ30" s="23"/>
      <c r="UR30" s="23"/>
      <c r="US30" s="23"/>
      <c r="UT30" s="23"/>
      <c r="UU30" s="23"/>
      <c r="UV30" s="23"/>
      <c r="UW30" s="23"/>
      <c r="UX30" s="23"/>
      <c r="UY30" s="23"/>
      <c r="UZ30" s="23"/>
      <c r="VA30" s="23"/>
      <c r="VB30" s="23"/>
      <c r="VC30" s="23"/>
      <c r="VD30" s="23"/>
      <c r="VE30" s="23"/>
      <c r="VF30" s="23"/>
      <c r="VG30" s="23"/>
      <c r="VH30" s="23"/>
      <c r="VI30" s="23"/>
      <c r="VJ30" s="23"/>
      <c r="VK30" s="23"/>
      <c r="VL30" s="23"/>
      <c r="VM30" s="23"/>
      <c r="VN30" s="23"/>
      <c r="VO30" s="23"/>
      <c r="VP30" s="23"/>
      <c r="VQ30" s="23"/>
      <c r="VR30" s="23"/>
      <c r="VS30" s="23"/>
      <c r="VT30" s="23"/>
      <c r="VU30" s="23"/>
      <c r="VV30" s="23"/>
      <c r="VW30" s="23"/>
      <c r="VX30" s="23"/>
      <c r="VY30" s="23"/>
      <c r="VZ30" s="23"/>
      <c r="WA30" s="23"/>
      <c r="WB30" s="23"/>
      <c r="WC30" s="23"/>
      <c r="WD30" s="23"/>
      <c r="WE30" s="23"/>
      <c r="WF30" s="23"/>
      <c r="WG30" s="23"/>
      <c r="WH30" s="23"/>
      <c r="WI30" s="23"/>
      <c r="WJ30" s="23"/>
      <c r="WK30" s="23"/>
      <c r="WL30" s="23"/>
      <c r="WM30" s="23"/>
      <c r="WN30" s="23"/>
      <c r="WO30" s="23"/>
      <c r="WP30" s="23"/>
      <c r="WQ30" s="23"/>
      <c r="WR30" s="23"/>
      <c r="WS30" s="23"/>
      <c r="WT30" s="23"/>
      <c r="WU30" s="23"/>
      <c r="WV30" s="23"/>
      <c r="WW30" s="23"/>
      <c r="WX30" s="23"/>
      <c r="WY30" s="23"/>
      <c r="WZ30" s="23"/>
      <c r="XA30" s="23"/>
      <c r="XB30" s="23"/>
      <c r="XC30" s="23"/>
      <c r="XD30" s="23"/>
      <c r="XE30" s="23"/>
      <c r="XF30" s="23"/>
      <c r="XG30" s="23"/>
      <c r="XH30" s="23"/>
      <c r="XI30" s="23"/>
      <c r="XJ30" s="23"/>
      <c r="XK30" s="23"/>
      <c r="XL30" s="23"/>
      <c r="XM30" s="23"/>
      <c r="XN30" s="23"/>
      <c r="XO30" s="23"/>
      <c r="XP30" s="23"/>
      <c r="XQ30" s="23"/>
      <c r="XR30" s="23"/>
      <c r="XS30" s="23"/>
      <c r="XT30" s="23"/>
      <c r="XU30" s="23"/>
      <c r="XV30" s="23"/>
      <c r="XW30" s="23"/>
      <c r="XX30" s="23"/>
      <c r="XY30" s="23"/>
      <c r="XZ30" s="23"/>
      <c r="YA30" s="23"/>
      <c r="YB30" s="23"/>
      <c r="YC30" s="23"/>
      <c r="YD30" s="23"/>
      <c r="YE30" s="23"/>
      <c r="YF30" s="23"/>
      <c r="YG30" s="23"/>
      <c r="YH30" s="23"/>
      <c r="YI30" s="23"/>
      <c r="YJ30" s="23"/>
      <c r="YK30" s="23"/>
      <c r="YL30" s="23"/>
      <c r="YM30" s="23"/>
      <c r="YN30" s="23"/>
      <c r="YO30" s="23"/>
      <c r="YP30" s="23"/>
      <c r="YQ30" s="23"/>
      <c r="YR30" s="23"/>
      <c r="YS30" s="23"/>
      <c r="YT30" s="23"/>
      <c r="YU30" s="23"/>
      <c r="YV30" s="23"/>
      <c r="YW30" s="23"/>
      <c r="YX30" s="23"/>
      <c r="YY30" s="23"/>
      <c r="YZ30" s="23"/>
      <c r="ZA30" s="23"/>
      <c r="ZB30" s="23"/>
      <c r="ZC30" s="23"/>
      <c r="ZD30" s="23"/>
      <c r="ZE30" s="23"/>
      <c r="ZF30" s="23"/>
      <c r="ZG30" s="23"/>
      <c r="ZH30" s="23"/>
      <c r="ZI30" s="23"/>
      <c r="ZJ30" s="23"/>
      <c r="ZK30" s="23"/>
      <c r="ZL30" s="23"/>
      <c r="ZM30" s="23"/>
      <c r="ZN30" s="23"/>
      <c r="ZO30" s="23"/>
      <c r="ZP30" s="23"/>
      <c r="ZQ30" s="23"/>
      <c r="ZR30" s="23"/>
      <c r="ZS30" s="23"/>
      <c r="ZT30" s="23"/>
      <c r="ZU30" s="23"/>
      <c r="ZV30" s="23"/>
      <c r="ZW30" s="23"/>
      <c r="ZX30" s="23"/>
      <c r="ZY30" s="23"/>
      <c r="ZZ30" s="23"/>
      <c r="AAA30" s="23"/>
      <c r="AAB30" s="23"/>
      <c r="AAC30" s="23"/>
      <c r="AAD30" s="23"/>
      <c r="AAE30" s="23"/>
      <c r="AAF30" s="23"/>
      <c r="AAG30" s="23"/>
      <c r="AAH30" s="23"/>
      <c r="AAI30" s="23"/>
      <c r="AAJ30" s="23"/>
      <c r="AAK30" s="23"/>
      <c r="AAL30" s="23"/>
      <c r="AAM30" s="23"/>
      <c r="AAN30" s="23"/>
      <c r="AAO30" s="23"/>
      <c r="AAP30" s="23"/>
      <c r="AAQ30" s="23"/>
      <c r="AAR30" s="23"/>
      <c r="AAS30" s="23"/>
      <c r="AAT30" s="23"/>
      <c r="AAU30" s="23"/>
      <c r="AAV30" s="23"/>
      <c r="AAW30" s="23"/>
      <c r="AAX30" s="23"/>
      <c r="AAY30" s="23"/>
      <c r="AAZ30" s="23"/>
      <c r="ABA30" s="23"/>
      <c r="ABB30" s="23"/>
      <c r="ABC30" s="23"/>
      <c r="ABD30" s="23"/>
      <c r="ABE30" s="23"/>
      <c r="ABF30" s="23"/>
      <c r="ABG30" s="23"/>
      <c r="ABH30" s="23"/>
      <c r="ABI30" s="23"/>
      <c r="ABJ30" s="23"/>
      <c r="ABK30" s="23"/>
      <c r="ABL30" s="23"/>
      <c r="ABM30" s="23"/>
      <c r="ABN30" s="23"/>
      <c r="ABO30" s="23"/>
      <c r="ABP30" s="23"/>
      <c r="ABQ30" s="23"/>
      <c r="ABR30" s="23"/>
      <c r="ABS30" s="23"/>
      <c r="ABT30" s="23"/>
      <c r="ABU30" s="23"/>
      <c r="ABV30" s="23"/>
      <c r="ABW30" s="23"/>
      <c r="ABX30" s="23"/>
      <c r="ABY30" s="23"/>
      <c r="ABZ30" s="23"/>
      <c r="ACA30" s="23"/>
      <c r="ACB30" s="23"/>
      <c r="ACC30" s="23"/>
      <c r="ACD30" s="23"/>
      <c r="ACE30" s="23"/>
      <c r="ACF30" s="23"/>
      <c r="ACG30" s="23"/>
      <c r="ACH30" s="23"/>
      <c r="ACI30" s="23"/>
      <c r="ACJ30" s="23"/>
      <c r="ACK30" s="23"/>
      <c r="ACL30" s="23"/>
      <c r="ACM30" s="23"/>
      <c r="ACN30" s="23"/>
      <c r="ACO30" s="23"/>
      <c r="ACP30" s="23"/>
      <c r="ACQ30" s="23"/>
      <c r="ACR30" s="23"/>
      <c r="ACS30" s="23"/>
      <c r="ACT30" s="23"/>
      <c r="ACU30" s="23"/>
      <c r="ACV30" s="23"/>
      <c r="ACW30" s="23"/>
      <c r="ACX30" s="23"/>
      <c r="ACY30" s="23"/>
      <c r="ACZ30" s="23"/>
      <c r="ADA30" s="23"/>
      <c r="ADB30" s="23"/>
      <c r="ADC30" s="23"/>
      <c r="ADD30" s="23"/>
      <c r="ADE30" s="23"/>
      <c r="ADF30" s="23"/>
      <c r="ADG30" s="23"/>
      <c r="ADH30" s="23"/>
      <c r="ADI30" s="23"/>
      <c r="ADJ30" s="23"/>
      <c r="ADK30" s="23"/>
      <c r="ADL30" s="23"/>
      <c r="ADM30" s="23"/>
      <c r="ADN30" s="23"/>
      <c r="ADO30" s="23"/>
      <c r="ADP30" s="23"/>
      <c r="ADQ30" s="23"/>
      <c r="ADR30" s="23"/>
      <c r="ADS30" s="23"/>
      <c r="ADT30" s="23"/>
      <c r="ADU30" s="23"/>
      <c r="ADV30" s="23"/>
      <c r="ADW30" s="23"/>
      <c r="ADX30" s="23"/>
      <c r="ADY30" s="23"/>
      <c r="ADZ30" s="23"/>
      <c r="AEA30" s="23"/>
      <c r="AEB30" s="23"/>
      <c r="AEC30" s="23"/>
      <c r="AED30" s="23"/>
      <c r="AEE30" s="23"/>
      <c r="AEF30" s="23"/>
      <c r="AEG30" s="23"/>
      <c r="AEH30" s="23"/>
      <c r="AEI30" s="23"/>
      <c r="AEJ30" s="23"/>
      <c r="AEK30" s="23"/>
      <c r="AEL30" s="23"/>
      <c r="AEM30" s="23"/>
      <c r="AEN30" s="23"/>
      <c r="AEO30" s="23"/>
      <c r="AEP30" s="23"/>
      <c r="AEQ30" s="23"/>
      <c r="AER30" s="23"/>
      <c r="AES30" s="23"/>
      <c r="AET30" s="23"/>
      <c r="AEU30" s="23"/>
      <c r="AEV30" s="23"/>
      <c r="AEW30" s="23"/>
      <c r="AEX30" s="23"/>
      <c r="AEY30" s="23"/>
      <c r="AEZ30" s="23"/>
      <c r="AFA30" s="23"/>
      <c r="AFB30" s="23"/>
      <c r="AFC30" s="23"/>
      <c r="AFD30" s="23"/>
      <c r="AFE30" s="23"/>
      <c r="AFF30" s="23"/>
      <c r="AFG30" s="23"/>
      <c r="AFH30" s="23"/>
      <c r="AFI30" s="23"/>
      <c r="AFJ30" s="23"/>
      <c r="AFK30" s="23"/>
      <c r="AFL30" s="23"/>
      <c r="AFM30" s="23"/>
      <c r="AFN30" s="23"/>
      <c r="AFO30" s="23"/>
      <c r="AFP30" s="23"/>
      <c r="AFQ30" s="23"/>
      <c r="AFR30" s="23"/>
      <c r="AFS30" s="23"/>
      <c r="AFT30" s="23"/>
      <c r="AFU30" s="23"/>
      <c r="AFV30" s="23"/>
      <c r="AFW30" s="23"/>
      <c r="AFX30" s="23"/>
      <c r="AFY30" s="23"/>
      <c r="AFZ30" s="23"/>
      <c r="AGA30" s="23"/>
      <c r="AGB30" s="23"/>
      <c r="AGC30" s="23"/>
      <c r="AGD30" s="23"/>
      <c r="AGE30" s="23"/>
      <c r="AGF30" s="23"/>
      <c r="AGG30" s="23"/>
      <c r="AGH30" s="23"/>
      <c r="AGI30" s="23"/>
      <c r="AGJ30" s="23"/>
      <c r="AGK30" s="23"/>
      <c r="AGL30" s="23"/>
      <c r="AGM30" s="23"/>
      <c r="AGN30" s="23"/>
      <c r="AGO30" s="23"/>
      <c r="AGP30" s="23"/>
      <c r="AGQ30" s="23"/>
      <c r="AGR30" s="23"/>
      <c r="AGS30" s="23"/>
      <c r="AGT30" s="23"/>
      <c r="AGU30" s="23"/>
      <c r="AGV30" s="23"/>
      <c r="AGW30" s="23"/>
      <c r="AGX30" s="23"/>
      <c r="AGY30" s="23"/>
      <c r="AGZ30" s="23"/>
      <c r="AHA30" s="23"/>
      <c r="AHB30" s="23"/>
      <c r="AHC30" s="23"/>
      <c r="AHD30" s="23"/>
      <c r="AHE30" s="23"/>
      <c r="AHF30" s="23"/>
      <c r="AHG30" s="23"/>
      <c r="AHH30" s="23"/>
      <c r="AHI30" s="23"/>
      <c r="AHJ30" s="23"/>
      <c r="AHK30" s="23"/>
      <c r="AHL30" s="23"/>
      <c r="AHM30" s="23"/>
      <c r="AHN30" s="23"/>
      <c r="AHO30" s="23"/>
      <c r="AHP30" s="23"/>
      <c r="AHQ30" s="23"/>
      <c r="AHR30" s="23"/>
      <c r="AHS30" s="23"/>
      <c r="AHT30" s="23"/>
      <c r="AHU30" s="23"/>
      <c r="AHV30" s="23"/>
      <c r="AHW30" s="23"/>
      <c r="AHX30" s="23"/>
      <c r="AHY30" s="23"/>
      <c r="AHZ30" s="23"/>
      <c r="AIA30" s="23"/>
      <c r="AIB30" s="23"/>
      <c r="AIC30" s="23"/>
      <c r="AID30" s="23"/>
      <c r="AIE30" s="23"/>
      <c r="AIF30" s="23"/>
      <c r="AIG30" s="23"/>
      <c r="AIH30" s="23"/>
      <c r="AII30" s="23"/>
      <c r="AIJ30" s="23"/>
      <c r="AIK30" s="23"/>
      <c r="AIL30" s="23"/>
      <c r="AIM30" s="23"/>
      <c r="AIN30" s="23"/>
      <c r="AIO30" s="23"/>
      <c r="AIP30" s="23"/>
      <c r="AIQ30" s="23"/>
      <c r="AIR30" s="23"/>
      <c r="AIS30" s="23"/>
      <c r="AIT30" s="23"/>
      <c r="AIU30" s="23"/>
      <c r="AIV30" s="23"/>
      <c r="AIW30" s="23"/>
      <c r="AIX30" s="23"/>
      <c r="AIY30" s="23"/>
      <c r="AIZ30" s="23"/>
      <c r="AJA30" s="23"/>
      <c r="AJB30" s="23"/>
      <c r="AJC30" s="23"/>
      <c r="AJD30" s="23"/>
      <c r="AJE30" s="23"/>
      <c r="AJF30" s="23"/>
      <c r="AJG30" s="23"/>
      <c r="AJH30" s="23"/>
      <c r="AJI30" s="23"/>
      <c r="AJJ30" s="23"/>
      <c r="AJK30" s="23"/>
      <c r="AJL30" s="23"/>
      <c r="AJM30" s="23"/>
      <c r="AJN30" s="23"/>
      <c r="AJO30" s="23"/>
      <c r="AJP30" s="23"/>
      <c r="AJQ30" s="23"/>
      <c r="AJR30" s="23"/>
      <c r="AJS30" s="23"/>
      <c r="AJT30" s="23"/>
      <c r="AJU30" s="23"/>
      <c r="AJV30" s="23"/>
      <c r="AJW30" s="23"/>
      <c r="AJX30" s="23"/>
      <c r="AJY30" s="23"/>
      <c r="AJZ30" s="23"/>
      <c r="AKA30" s="23"/>
      <c r="AKB30" s="23"/>
      <c r="AKC30" s="23"/>
      <c r="AKD30" s="23"/>
      <c r="AKE30" s="23"/>
      <c r="AKF30" s="23"/>
      <c r="AKG30" s="23"/>
      <c r="AKH30" s="23"/>
      <c r="AKI30" s="23"/>
      <c r="AKJ30" s="23"/>
      <c r="AKK30" s="23"/>
      <c r="AKL30" s="23"/>
      <c r="AKM30" s="23"/>
      <c r="AKN30" s="23"/>
      <c r="AKO30" s="23"/>
      <c r="AKP30" s="23"/>
      <c r="AKQ30" s="23"/>
      <c r="AKR30" s="23"/>
      <c r="AKS30" s="23"/>
      <c r="AKT30" s="23"/>
      <c r="AKU30" s="23"/>
      <c r="AKV30" s="23"/>
      <c r="AKW30" s="23"/>
      <c r="AKX30" s="23"/>
      <c r="AKY30" s="23"/>
      <c r="AKZ30" s="23"/>
      <c r="ALA30" s="23"/>
      <c r="ALB30" s="23"/>
      <c r="ALC30" s="23"/>
      <c r="ALD30" s="23"/>
      <c r="ALE30" s="23"/>
      <c r="ALF30" s="23"/>
      <c r="ALG30" s="23"/>
      <c r="ALH30" s="23"/>
      <c r="ALI30" s="23"/>
      <c r="ALJ30" s="23"/>
      <c r="ALK30" s="23"/>
      <c r="ALL30" s="23"/>
    </row>
    <row r="31" spans="1:1000" s="18" customFormat="1" ht="14.25" thickBot="1">
      <c r="A31" s="42"/>
      <c r="B31" s="45"/>
      <c r="C31" s="45"/>
      <c r="D31" s="25" t="s">
        <v>14</v>
      </c>
      <c r="E31" s="26" t="s">
        <v>24</v>
      </c>
      <c r="F31" s="27" t="s">
        <v>44</v>
      </c>
      <c r="G31" s="29">
        <v>65</v>
      </c>
      <c r="H31" s="29">
        <f t="shared" si="0"/>
        <v>26</v>
      </c>
      <c r="I31" s="29">
        <v>81.599999999999994</v>
      </c>
      <c r="J31" s="29">
        <f t="shared" si="1"/>
        <v>24.479999999999997</v>
      </c>
      <c r="K31" s="29">
        <v>60</v>
      </c>
      <c r="L31" s="29">
        <f t="shared" si="2"/>
        <v>18</v>
      </c>
      <c r="M31" s="29">
        <f t="shared" si="3"/>
        <v>68.47999999999999</v>
      </c>
      <c r="N31" s="30"/>
      <c r="O31" s="28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L31" s="23"/>
      <c r="WM31" s="23"/>
      <c r="WN31" s="23"/>
      <c r="WO31" s="23"/>
      <c r="WP31" s="23"/>
      <c r="WQ31" s="23"/>
      <c r="WR31" s="23"/>
      <c r="WS31" s="23"/>
      <c r="WT31" s="23"/>
      <c r="WU31" s="23"/>
      <c r="WV31" s="23"/>
      <c r="WW31" s="23"/>
      <c r="WX31" s="23"/>
      <c r="WY31" s="23"/>
      <c r="WZ31" s="23"/>
      <c r="XA31" s="23"/>
      <c r="XB31" s="23"/>
      <c r="XC31" s="23"/>
      <c r="XD31" s="23"/>
      <c r="XE31" s="23"/>
      <c r="XF31" s="23"/>
      <c r="XG31" s="23"/>
      <c r="XH31" s="23"/>
      <c r="XI31" s="23"/>
      <c r="XJ31" s="23"/>
      <c r="XK31" s="23"/>
      <c r="XL31" s="23"/>
      <c r="XM31" s="23"/>
      <c r="XN31" s="23"/>
      <c r="XO31" s="23"/>
      <c r="XP31" s="23"/>
      <c r="XQ31" s="23"/>
      <c r="XR31" s="23"/>
      <c r="XS31" s="23"/>
      <c r="XT31" s="23"/>
      <c r="XU31" s="23"/>
      <c r="XV31" s="23"/>
      <c r="XW31" s="23"/>
      <c r="XX31" s="23"/>
      <c r="XY31" s="23"/>
      <c r="XZ31" s="23"/>
      <c r="YA31" s="23"/>
      <c r="YB31" s="23"/>
      <c r="YC31" s="23"/>
      <c r="YD31" s="23"/>
      <c r="YE31" s="23"/>
      <c r="YF31" s="23"/>
      <c r="YG31" s="23"/>
      <c r="YH31" s="23"/>
      <c r="YI31" s="23"/>
      <c r="YJ31" s="23"/>
      <c r="YK31" s="23"/>
      <c r="YL31" s="23"/>
      <c r="YM31" s="23"/>
      <c r="YN31" s="23"/>
      <c r="YO31" s="23"/>
      <c r="YP31" s="23"/>
      <c r="YQ31" s="23"/>
      <c r="YR31" s="23"/>
      <c r="YS31" s="23"/>
      <c r="YT31" s="23"/>
      <c r="YU31" s="23"/>
      <c r="YV31" s="23"/>
      <c r="YW31" s="23"/>
      <c r="YX31" s="23"/>
      <c r="YY31" s="23"/>
      <c r="YZ31" s="23"/>
      <c r="ZA31" s="23"/>
      <c r="ZB31" s="23"/>
      <c r="ZC31" s="23"/>
      <c r="ZD31" s="23"/>
      <c r="ZE31" s="23"/>
      <c r="ZF31" s="23"/>
      <c r="ZG31" s="23"/>
      <c r="ZH31" s="23"/>
      <c r="ZI31" s="23"/>
      <c r="ZJ31" s="23"/>
      <c r="ZK31" s="23"/>
      <c r="ZL31" s="23"/>
      <c r="ZM31" s="23"/>
      <c r="ZN31" s="23"/>
      <c r="ZO31" s="23"/>
      <c r="ZP31" s="23"/>
      <c r="ZQ31" s="23"/>
      <c r="ZR31" s="23"/>
      <c r="ZS31" s="23"/>
      <c r="ZT31" s="23"/>
      <c r="ZU31" s="23"/>
      <c r="ZV31" s="23"/>
      <c r="ZW31" s="23"/>
      <c r="ZX31" s="23"/>
      <c r="ZY31" s="23"/>
      <c r="ZZ31" s="23"/>
      <c r="AAA31" s="23"/>
      <c r="AAB31" s="23"/>
      <c r="AAC31" s="23"/>
      <c r="AAD31" s="23"/>
      <c r="AAE31" s="23"/>
      <c r="AAF31" s="23"/>
      <c r="AAG31" s="23"/>
      <c r="AAH31" s="23"/>
      <c r="AAI31" s="23"/>
      <c r="AAJ31" s="23"/>
      <c r="AAK31" s="23"/>
      <c r="AAL31" s="23"/>
      <c r="AAM31" s="23"/>
      <c r="AAN31" s="23"/>
      <c r="AAO31" s="23"/>
      <c r="AAP31" s="23"/>
      <c r="AAQ31" s="23"/>
      <c r="AAR31" s="23"/>
      <c r="AAS31" s="23"/>
      <c r="AAT31" s="23"/>
      <c r="AAU31" s="23"/>
      <c r="AAV31" s="23"/>
      <c r="AAW31" s="23"/>
      <c r="AAX31" s="23"/>
      <c r="AAY31" s="23"/>
      <c r="AAZ31" s="23"/>
      <c r="ABA31" s="23"/>
      <c r="ABB31" s="23"/>
      <c r="ABC31" s="23"/>
      <c r="ABD31" s="23"/>
      <c r="ABE31" s="23"/>
      <c r="ABF31" s="23"/>
      <c r="ABG31" s="23"/>
      <c r="ABH31" s="23"/>
      <c r="ABI31" s="23"/>
      <c r="ABJ31" s="23"/>
      <c r="ABK31" s="23"/>
      <c r="ABL31" s="23"/>
      <c r="ABM31" s="23"/>
      <c r="ABN31" s="23"/>
      <c r="ABO31" s="23"/>
      <c r="ABP31" s="23"/>
      <c r="ABQ31" s="23"/>
      <c r="ABR31" s="23"/>
      <c r="ABS31" s="23"/>
      <c r="ABT31" s="23"/>
      <c r="ABU31" s="23"/>
      <c r="ABV31" s="23"/>
      <c r="ABW31" s="23"/>
      <c r="ABX31" s="23"/>
      <c r="ABY31" s="23"/>
      <c r="ABZ31" s="23"/>
      <c r="ACA31" s="23"/>
      <c r="ACB31" s="23"/>
      <c r="ACC31" s="23"/>
      <c r="ACD31" s="23"/>
      <c r="ACE31" s="23"/>
      <c r="ACF31" s="23"/>
      <c r="ACG31" s="23"/>
      <c r="ACH31" s="23"/>
      <c r="ACI31" s="23"/>
      <c r="ACJ31" s="23"/>
      <c r="ACK31" s="23"/>
      <c r="ACL31" s="23"/>
      <c r="ACM31" s="23"/>
      <c r="ACN31" s="23"/>
      <c r="ACO31" s="23"/>
      <c r="ACP31" s="23"/>
      <c r="ACQ31" s="23"/>
      <c r="ACR31" s="23"/>
      <c r="ACS31" s="23"/>
      <c r="ACT31" s="23"/>
      <c r="ACU31" s="23"/>
      <c r="ACV31" s="23"/>
      <c r="ACW31" s="23"/>
      <c r="ACX31" s="23"/>
      <c r="ACY31" s="23"/>
      <c r="ACZ31" s="23"/>
      <c r="ADA31" s="23"/>
      <c r="ADB31" s="23"/>
      <c r="ADC31" s="23"/>
      <c r="ADD31" s="23"/>
      <c r="ADE31" s="23"/>
      <c r="ADF31" s="23"/>
      <c r="ADG31" s="23"/>
      <c r="ADH31" s="23"/>
      <c r="ADI31" s="23"/>
      <c r="ADJ31" s="23"/>
      <c r="ADK31" s="23"/>
      <c r="ADL31" s="23"/>
      <c r="ADM31" s="23"/>
      <c r="ADN31" s="23"/>
      <c r="ADO31" s="23"/>
      <c r="ADP31" s="23"/>
      <c r="ADQ31" s="23"/>
      <c r="ADR31" s="23"/>
      <c r="ADS31" s="23"/>
      <c r="ADT31" s="23"/>
      <c r="ADU31" s="23"/>
      <c r="ADV31" s="23"/>
      <c r="ADW31" s="23"/>
      <c r="ADX31" s="23"/>
      <c r="ADY31" s="23"/>
      <c r="ADZ31" s="23"/>
      <c r="AEA31" s="23"/>
      <c r="AEB31" s="23"/>
      <c r="AEC31" s="23"/>
      <c r="AED31" s="23"/>
      <c r="AEE31" s="23"/>
      <c r="AEF31" s="23"/>
      <c r="AEG31" s="23"/>
      <c r="AEH31" s="23"/>
      <c r="AEI31" s="23"/>
      <c r="AEJ31" s="23"/>
      <c r="AEK31" s="23"/>
      <c r="AEL31" s="23"/>
      <c r="AEM31" s="23"/>
      <c r="AEN31" s="23"/>
      <c r="AEO31" s="23"/>
      <c r="AEP31" s="23"/>
      <c r="AEQ31" s="23"/>
      <c r="AER31" s="23"/>
      <c r="AES31" s="23"/>
      <c r="AET31" s="23"/>
      <c r="AEU31" s="23"/>
      <c r="AEV31" s="23"/>
      <c r="AEW31" s="23"/>
      <c r="AEX31" s="23"/>
      <c r="AEY31" s="23"/>
      <c r="AEZ31" s="23"/>
      <c r="AFA31" s="23"/>
      <c r="AFB31" s="23"/>
      <c r="AFC31" s="23"/>
      <c r="AFD31" s="23"/>
      <c r="AFE31" s="23"/>
      <c r="AFF31" s="23"/>
      <c r="AFG31" s="23"/>
      <c r="AFH31" s="23"/>
      <c r="AFI31" s="23"/>
      <c r="AFJ31" s="23"/>
      <c r="AFK31" s="23"/>
      <c r="AFL31" s="23"/>
      <c r="AFM31" s="23"/>
      <c r="AFN31" s="23"/>
      <c r="AFO31" s="23"/>
      <c r="AFP31" s="23"/>
      <c r="AFQ31" s="23"/>
      <c r="AFR31" s="23"/>
      <c r="AFS31" s="23"/>
      <c r="AFT31" s="23"/>
      <c r="AFU31" s="23"/>
      <c r="AFV31" s="23"/>
      <c r="AFW31" s="23"/>
      <c r="AFX31" s="23"/>
      <c r="AFY31" s="23"/>
      <c r="AFZ31" s="23"/>
      <c r="AGA31" s="23"/>
      <c r="AGB31" s="23"/>
      <c r="AGC31" s="23"/>
      <c r="AGD31" s="23"/>
      <c r="AGE31" s="23"/>
      <c r="AGF31" s="23"/>
      <c r="AGG31" s="23"/>
      <c r="AGH31" s="23"/>
      <c r="AGI31" s="23"/>
      <c r="AGJ31" s="23"/>
      <c r="AGK31" s="23"/>
      <c r="AGL31" s="23"/>
      <c r="AGM31" s="23"/>
      <c r="AGN31" s="23"/>
      <c r="AGO31" s="23"/>
      <c r="AGP31" s="23"/>
      <c r="AGQ31" s="23"/>
      <c r="AGR31" s="23"/>
      <c r="AGS31" s="23"/>
      <c r="AGT31" s="23"/>
      <c r="AGU31" s="23"/>
      <c r="AGV31" s="23"/>
      <c r="AGW31" s="23"/>
      <c r="AGX31" s="23"/>
      <c r="AGY31" s="23"/>
      <c r="AGZ31" s="23"/>
      <c r="AHA31" s="23"/>
      <c r="AHB31" s="23"/>
      <c r="AHC31" s="23"/>
      <c r="AHD31" s="23"/>
      <c r="AHE31" s="23"/>
      <c r="AHF31" s="23"/>
      <c r="AHG31" s="23"/>
      <c r="AHH31" s="23"/>
      <c r="AHI31" s="23"/>
      <c r="AHJ31" s="23"/>
      <c r="AHK31" s="23"/>
      <c r="AHL31" s="23"/>
      <c r="AHM31" s="23"/>
      <c r="AHN31" s="23"/>
      <c r="AHO31" s="23"/>
      <c r="AHP31" s="23"/>
      <c r="AHQ31" s="23"/>
      <c r="AHR31" s="23"/>
      <c r="AHS31" s="23"/>
      <c r="AHT31" s="23"/>
      <c r="AHU31" s="23"/>
      <c r="AHV31" s="23"/>
      <c r="AHW31" s="23"/>
      <c r="AHX31" s="23"/>
      <c r="AHY31" s="23"/>
      <c r="AHZ31" s="23"/>
      <c r="AIA31" s="23"/>
      <c r="AIB31" s="23"/>
      <c r="AIC31" s="23"/>
      <c r="AID31" s="23"/>
      <c r="AIE31" s="23"/>
      <c r="AIF31" s="23"/>
      <c r="AIG31" s="23"/>
      <c r="AIH31" s="23"/>
      <c r="AII31" s="23"/>
      <c r="AIJ31" s="23"/>
      <c r="AIK31" s="23"/>
      <c r="AIL31" s="23"/>
      <c r="AIM31" s="23"/>
      <c r="AIN31" s="23"/>
      <c r="AIO31" s="23"/>
      <c r="AIP31" s="23"/>
      <c r="AIQ31" s="23"/>
      <c r="AIR31" s="23"/>
      <c r="AIS31" s="23"/>
      <c r="AIT31" s="23"/>
      <c r="AIU31" s="23"/>
      <c r="AIV31" s="23"/>
      <c r="AIW31" s="23"/>
      <c r="AIX31" s="23"/>
      <c r="AIY31" s="23"/>
      <c r="AIZ31" s="23"/>
      <c r="AJA31" s="23"/>
      <c r="AJB31" s="23"/>
      <c r="AJC31" s="23"/>
      <c r="AJD31" s="23"/>
      <c r="AJE31" s="23"/>
      <c r="AJF31" s="23"/>
      <c r="AJG31" s="23"/>
      <c r="AJH31" s="23"/>
      <c r="AJI31" s="23"/>
      <c r="AJJ31" s="23"/>
      <c r="AJK31" s="23"/>
      <c r="AJL31" s="23"/>
      <c r="AJM31" s="23"/>
      <c r="AJN31" s="23"/>
      <c r="AJO31" s="23"/>
      <c r="AJP31" s="23"/>
      <c r="AJQ31" s="23"/>
      <c r="AJR31" s="23"/>
      <c r="AJS31" s="23"/>
      <c r="AJT31" s="23"/>
      <c r="AJU31" s="23"/>
      <c r="AJV31" s="23"/>
      <c r="AJW31" s="23"/>
      <c r="AJX31" s="23"/>
      <c r="AJY31" s="23"/>
      <c r="AJZ31" s="23"/>
      <c r="AKA31" s="23"/>
      <c r="AKB31" s="23"/>
      <c r="AKC31" s="23"/>
      <c r="AKD31" s="23"/>
      <c r="AKE31" s="23"/>
      <c r="AKF31" s="23"/>
      <c r="AKG31" s="23"/>
      <c r="AKH31" s="23"/>
      <c r="AKI31" s="23"/>
      <c r="AKJ31" s="23"/>
      <c r="AKK31" s="23"/>
      <c r="AKL31" s="23"/>
      <c r="AKM31" s="23"/>
      <c r="AKN31" s="23"/>
      <c r="AKO31" s="23"/>
      <c r="AKP31" s="23"/>
      <c r="AKQ31" s="23"/>
      <c r="AKR31" s="23"/>
      <c r="AKS31" s="23"/>
      <c r="AKT31" s="23"/>
      <c r="AKU31" s="23"/>
      <c r="AKV31" s="23"/>
      <c r="AKW31" s="23"/>
      <c r="AKX31" s="23"/>
      <c r="AKY31" s="23"/>
      <c r="AKZ31" s="23"/>
      <c r="ALA31" s="23"/>
      <c r="ALB31" s="23"/>
      <c r="ALC31" s="23"/>
      <c r="ALD31" s="23"/>
      <c r="ALE31" s="23"/>
      <c r="ALF31" s="23"/>
      <c r="ALG31" s="23"/>
      <c r="ALH31" s="23"/>
      <c r="ALI31" s="23"/>
      <c r="ALJ31" s="23"/>
      <c r="ALK31" s="23"/>
      <c r="ALL31" s="23"/>
    </row>
  </sheetData>
  <sortState ref="D13:P14">
    <sortCondition descending="1" ref="M13:M14"/>
  </sortState>
  <mergeCells count="77">
    <mergeCell ref="A1:B1"/>
    <mergeCell ref="A2:O2"/>
    <mergeCell ref="K3:L3"/>
    <mergeCell ref="M3:M4"/>
    <mergeCell ref="N3:N4"/>
    <mergeCell ref="A3:A4"/>
    <mergeCell ref="B3:B4"/>
    <mergeCell ref="C3:C4"/>
    <mergeCell ref="D3:D4"/>
    <mergeCell ref="O3:O4"/>
    <mergeCell ref="G3:H3"/>
    <mergeCell ref="I3:J3"/>
    <mergeCell ref="E3:E4"/>
    <mergeCell ref="F3:F4"/>
    <mergeCell ref="C5:C6"/>
    <mergeCell ref="A7:A8"/>
    <mergeCell ref="B7:B8"/>
    <mergeCell ref="C7:C8"/>
    <mergeCell ref="D7:D8"/>
    <mergeCell ref="A5:A6"/>
    <mergeCell ref="B5:B6"/>
    <mergeCell ref="O7:O8"/>
    <mergeCell ref="A9:A10"/>
    <mergeCell ref="B9:B10"/>
    <mergeCell ref="C9:C10"/>
    <mergeCell ref="G7:H7"/>
    <mergeCell ref="I7:J7"/>
    <mergeCell ref="K7:L7"/>
    <mergeCell ref="M7:M8"/>
    <mergeCell ref="N7:N8"/>
    <mergeCell ref="E7:E8"/>
    <mergeCell ref="F7:F8"/>
    <mergeCell ref="F11:F12"/>
    <mergeCell ref="O11:O12"/>
    <mergeCell ref="A13:A15"/>
    <mergeCell ref="B13:B15"/>
    <mergeCell ref="C13:C15"/>
    <mergeCell ref="G11:H11"/>
    <mergeCell ref="I11:J11"/>
    <mergeCell ref="K11:L11"/>
    <mergeCell ref="M11:M12"/>
    <mergeCell ref="N11:N12"/>
    <mergeCell ref="A11:A12"/>
    <mergeCell ref="B11:B12"/>
    <mergeCell ref="C11:C12"/>
    <mergeCell ref="D11:D12"/>
    <mergeCell ref="E11:E12"/>
    <mergeCell ref="A16:A17"/>
    <mergeCell ref="B16:B17"/>
    <mergeCell ref="C16:C17"/>
    <mergeCell ref="D16:D17"/>
    <mergeCell ref="E16:E17"/>
    <mergeCell ref="F16:F17"/>
    <mergeCell ref="A23:A31"/>
    <mergeCell ref="B23:B31"/>
    <mergeCell ref="C23:C31"/>
    <mergeCell ref="O16:O17"/>
    <mergeCell ref="A18:A20"/>
    <mergeCell ref="B18:B20"/>
    <mergeCell ref="C18:C20"/>
    <mergeCell ref="G16:H16"/>
    <mergeCell ref="I16:J16"/>
    <mergeCell ref="K16:L16"/>
    <mergeCell ref="M16:M17"/>
    <mergeCell ref="N16:N17"/>
    <mergeCell ref="K21:L21"/>
    <mergeCell ref="M21:M22"/>
    <mergeCell ref="N21:N22"/>
    <mergeCell ref="O21:O22"/>
    <mergeCell ref="A21:A22"/>
    <mergeCell ref="B21:B22"/>
    <mergeCell ref="C21:C22"/>
    <mergeCell ref="D21:D22"/>
    <mergeCell ref="E21:E22"/>
    <mergeCell ref="F21:F22"/>
    <mergeCell ref="G21:H21"/>
    <mergeCell ref="I21:J21"/>
  </mergeCells>
  <phoneticPr fontId="1" type="noConversion"/>
  <pageMargins left="0.7" right="0.7" top="0.75" bottom="0.75" header="0.3" footer="0.3"/>
  <pageSetup paperSize="9" orientation="landscape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2018-07-16T08:46:52Z</dcterms:modified>
</cp:coreProperties>
</file>