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780"/>
  </bookViews>
  <sheets>
    <sheet name="001-018岗位" sheetId="1" r:id="rId1"/>
    <sheet name="019岗位" sheetId="2" r:id="rId2"/>
  </sheets>
  <definedNames>
    <definedName name="_xlnm._FilterDatabase" localSheetId="0" hidden="1">'001-018岗位'!$A$3:$Q$460</definedName>
    <definedName name="_xlnm.Print_Titles" localSheetId="0">'001-018岗位'!$1:$3</definedName>
  </definedNames>
  <calcPr calcId="144525"/>
</workbook>
</file>

<file path=xl/sharedStrings.xml><?xml version="1.0" encoding="utf-8"?>
<sst xmlns="http://schemas.openxmlformats.org/spreadsheetml/2006/main" count="1070">
  <si>
    <t>2018年醴陵市公开招聘初中小学幼儿园教师综合成绩及入围体检人员名单</t>
  </si>
  <si>
    <t>序号</t>
  </si>
  <si>
    <t>招聘岗位</t>
  </si>
  <si>
    <t>岗位代码</t>
  </si>
  <si>
    <t>姓 名</t>
  </si>
  <si>
    <t>性别</t>
  </si>
  <si>
    <t>准考证号</t>
  </si>
  <si>
    <t>试卷
类型</t>
  </si>
  <si>
    <t>考室号</t>
  </si>
  <si>
    <t>座位号</t>
  </si>
  <si>
    <t>笔试成绩</t>
  </si>
  <si>
    <t>面试成绩</t>
  </si>
  <si>
    <t>总分</t>
  </si>
  <si>
    <t>排名</t>
  </si>
  <si>
    <t>是否
入围体检</t>
  </si>
  <si>
    <t>备注</t>
  </si>
  <si>
    <t>笔试
成绩</t>
  </si>
  <si>
    <t>笔试折合分(60%)</t>
  </si>
  <si>
    <t>面试
成绩</t>
  </si>
  <si>
    <t>面试折合分(40%)</t>
  </si>
  <si>
    <t>文科</t>
  </si>
  <si>
    <t>001</t>
  </si>
  <si>
    <t>龙刚</t>
  </si>
  <si>
    <t>女</t>
  </si>
  <si>
    <t>2018260015</t>
  </si>
  <si>
    <t>A卷</t>
  </si>
  <si>
    <t>01</t>
  </si>
  <si>
    <t>15</t>
  </si>
  <si>
    <t>是</t>
  </si>
  <si>
    <t>李庭</t>
  </si>
  <si>
    <t>2018260055</t>
  </si>
  <si>
    <t>02</t>
  </si>
  <si>
    <t>25</t>
  </si>
  <si>
    <t>杨汝婷</t>
  </si>
  <si>
    <t>2018260070</t>
  </si>
  <si>
    <t>03</t>
  </si>
  <si>
    <t>10</t>
  </si>
  <si>
    <t>李浪</t>
  </si>
  <si>
    <t>2018260085</t>
  </si>
  <si>
    <t>陈纯</t>
  </si>
  <si>
    <t>2018260043</t>
  </si>
  <si>
    <t>13</t>
  </si>
  <si>
    <t>文冠</t>
  </si>
  <si>
    <t>2018260091</t>
  </si>
  <si>
    <t>04</t>
  </si>
  <si>
    <t>廖娟</t>
  </si>
  <si>
    <t>2018260013</t>
  </si>
  <si>
    <t>宋格格</t>
  </si>
  <si>
    <t>2018260010</t>
  </si>
  <si>
    <t>肖蓉</t>
  </si>
  <si>
    <t>2018260032</t>
  </si>
  <si>
    <t>颜力萍</t>
  </si>
  <si>
    <t>2018260027</t>
  </si>
  <si>
    <t>27</t>
  </si>
  <si>
    <t>谭钰</t>
  </si>
  <si>
    <t>男</t>
  </si>
  <si>
    <t>2018260071</t>
  </si>
  <si>
    <t>11</t>
  </si>
  <si>
    <t>张文</t>
  </si>
  <si>
    <t>2018260059</t>
  </si>
  <si>
    <t>29</t>
  </si>
  <si>
    <t>温雅丽</t>
  </si>
  <si>
    <t>2018260031</t>
  </si>
  <si>
    <t>姚珍秀</t>
  </si>
  <si>
    <t>2018260036</t>
  </si>
  <si>
    <t>06</t>
  </si>
  <si>
    <t>黎紫薇</t>
  </si>
  <si>
    <t>2018260016</t>
  </si>
  <si>
    <t>16</t>
  </si>
  <si>
    <t>戴维</t>
  </si>
  <si>
    <t>2018260029</t>
  </si>
  <si>
    <t>黎莎莎</t>
  </si>
  <si>
    <t>2018260094</t>
  </si>
  <si>
    <t>肖旋律</t>
  </si>
  <si>
    <t>2018260054</t>
  </si>
  <si>
    <t>24</t>
  </si>
  <si>
    <t>施佳</t>
  </si>
  <si>
    <t>2018260019</t>
  </si>
  <si>
    <t>19</t>
  </si>
  <si>
    <t>谢雪</t>
  </si>
  <si>
    <t>2018260063</t>
  </si>
  <si>
    <t>刘秋芬</t>
  </si>
  <si>
    <t>2018260069</t>
  </si>
  <si>
    <t>09</t>
  </si>
  <si>
    <t>谢久玲</t>
  </si>
  <si>
    <t>2018260062</t>
  </si>
  <si>
    <t>杨柳</t>
  </si>
  <si>
    <t>2018260041</t>
  </si>
  <si>
    <t>肖璐芳</t>
  </si>
  <si>
    <t>2018260004</t>
  </si>
  <si>
    <t>周维</t>
  </si>
  <si>
    <t>2018260020</t>
  </si>
  <si>
    <t>20</t>
  </si>
  <si>
    <t>刘海梅</t>
  </si>
  <si>
    <t>2018260074</t>
  </si>
  <si>
    <t>14</t>
  </si>
  <si>
    <t>吴平</t>
  </si>
  <si>
    <t>2018260050</t>
  </si>
  <si>
    <t>李洁威</t>
  </si>
  <si>
    <t>2018260057</t>
  </si>
  <si>
    <t>彭晓芳</t>
  </si>
  <si>
    <t>2018260083</t>
  </si>
  <si>
    <t>23</t>
  </si>
  <si>
    <t>曾庆连</t>
  </si>
  <si>
    <t>2018260003</t>
  </si>
  <si>
    <t>谭容</t>
  </si>
  <si>
    <t>2018260053</t>
  </si>
  <si>
    <t>邱云辉</t>
  </si>
  <si>
    <t>2018260087</t>
  </si>
  <si>
    <t>李玲</t>
  </si>
  <si>
    <t>2018260045</t>
  </si>
  <si>
    <t>许欢</t>
  </si>
  <si>
    <t>2018260067</t>
  </si>
  <si>
    <t>07</t>
  </si>
  <si>
    <t>谭依</t>
  </si>
  <si>
    <t>2018260080</t>
  </si>
  <si>
    <t>何夏雨</t>
  </si>
  <si>
    <t>2018260051</t>
  </si>
  <si>
    <t>21</t>
  </si>
  <si>
    <t>罗美玲</t>
  </si>
  <si>
    <t>2018260025</t>
  </si>
  <si>
    <t>叶思思</t>
  </si>
  <si>
    <t>2018260056</t>
  </si>
  <si>
    <t>26</t>
  </si>
  <si>
    <t>张凌</t>
  </si>
  <si>
    <t>2018260011</t>
  </si>
  <si>
    <t>缺考</t>
  </si>
  <si>
    <t>李佳慧</t>
  </si>
  <si>
    <t>2018260073</t>
  </si>
  <si>
    <t>理科</t>
  </si>
  <si>
    <t>002</t>
  </si>
  <si>
    <t>苏纯鑫</t>
  </si>
  <si>
    <t>2018260350</t>
  </si>
  <si>
    <t>B卷</t>
  </si>
  <si>
    <t>12</t>
  </si>
  <si>
    <t>18</t>
  </si>
  <si>
    <t>周辉凤</t>
  </si>
  <si>
    <t>2018260358</t>
  </si>
  <si>
    <t>郝建芳</t>
  </si>
  <si>
    <t>2018260384</t>
  </si>
  <si>
    <t>阳玲</t>
  </si>
  <si>
    <t>2018260345</t>
  </si>
  <si>
    <t>喻桔红</t>
  </si>
  <si>
    <t>2018260366</t>
  </si>
  <si>
    <t>05</t>
  </si>
  <si>
    <t>唐佐军</t>
  </si>
  <si>
    <t>2018260387</t>
  </si>
  <si>
    <t>邱可</t>
  </si>
  <si>
    <t>2018260376</t>
  </si>
  <si>
    <t>吕昶怡</t>
  </si>
  <si>
    <t>2018260372</t>
  </si>
  <si>
    <t>蒋维</t>
  </si>
  <si>
    <t>2018260335</t>
  </si>
  <si>
    <t>唐翩</t>
  </si>
  <si>
    <t>2018260341</t>
  </si>
  <si>
    <t>毛星宇</t>
  </si>
  <si>
    <t>2018260347</t>
  </si>
  <si>
    <t>吴南明</t>
  </si>
  <si>
    <t>2018260374</t>
  </si>
  <si>
    <t>汪慧</t>
  </si>
  <si>
    <t>2018260343</t>
  </si>
  <si>
    <t>邸海燕</t>
  </si>
  <si>
    <t>2018260351</t>
  </si>
  <si>
    <t>宋艳妮</t>
  </si>
  <si>
    <t>2018260334</t>
  </si>
  <si>
    <t>黎羽婷</t>
  </si>
  <si>
    <t>2018260360</t>
  </si>
  <si>
    <t>28</t>
  </si>
  <si>
    <t>汪奇为</t>
  </si>
  <si>
    <t>2018260352</t>
  </si>
  <si>
    <t>周平</t>
  </si>
  <si>
    <t>2018260346</t>
  </si>
  <si>
    <t>张树香</t>
  </si>
  <si>
    <t>2018260365</t>
  </si>
  <si>
    <t>田谭凤</t>
  </si>
  <si>
    <t>2018260354</t>
  </si>
  <si>
    <t>22</t>
  </si>
  <si>
    <t>刘芳</t>
  </si>
  <si>
    <t>2018260363</t>
  </si>
  <si>
    <t>刘宵</t>
  </si>
  <si>
    <t>2018260336</t>
  </si>
  <si>
    <t>彭常利</t>
  </si>
  <si>
    <t>2018260361</t>
  </si>
  <si>
    <t>张红林</t>
  </si>
  <si>
    <t>2018260359</t>
  </si>
  <si>
    <t>周遴偲</t>
  </si>
  <si>
    <t>2018260368</t>
  </si>
  <si>
    <t>朱海流</t>
  </si>
  <si>
    <t>2018260370</t>
  </si>
  <si>
    <t>宋玲</t>
  </si>
  <si>
    <t>2018260355</t>
  </si>
  <si>
    <t>康超</t>
  </si>
  <si>
    <t>2018260382</t>
  </si>
  <si>
    <t>尹柳飞</t>
  </si>
  <si>
    <t>2018260385</t>
  </si>
  <si>
    <t>文佳圳</t>
  </si>
  <si>
    <t>2018260348</t>
  </si>
  <si>
    <t>蒋凤姣</t>
  </si>
  <si>
    <t>2018260390</t>
  </si>
  <si>
    <t>钟亚林</t>
  </si>
  <si>
    <t>2018260375</t>
  </si>
  <si>
    <t>谢苏</t>
  </si>
  <si>
    <t>2018260349</t>
  </si>
  <si>
    <t>17</t>
  </si>
  <si>
    <t>袁斌</t>
  </si>
  <si>
    <t>2018260377</t>
  </si>
  <si>
    <t>英语</t>
  </si>
  <si>
    <t>003</t>
  </si>
  <si>
    <t>丁晓倩</t>
  </si>
  <si>
    <t>2018260512</t>
  </si>
  <si>
    <t>C卷</t>
  </si>
  <si>
    <t>成情仇</t>
  </si>
  <si>
    <t>2018260516</t>
  </si>
  <si>
    <t>康艳</t>
  </si>
  <si>
    <t>2018260451</t>
  </si>
  <si>
    <t>陈思佳</t>
  </si>
  <si>
    <t>2018260523</t>
  </si>
  <si>
    <t>34</t>
  </si>
  <si>
    <t>周胜男</t>
  </si>
  <si>
    <t>2018260459</t>
  </si>
  <si>
    <t>邓小军</t>
  </si>
  <si>
    <t>2018260490</t>
  </si>
  <si>
    <t>张婧香</t>
  </si>
  <si>
    <t>2018260452</t>
  </si>
  <si>
    <t>陈薇薇</t>
  </si>
  <si>
    <t>2018260477</t>
  </si>
  <si>
    <t>邱妙</t>
  </si>
  <si>
    <t>2018260476</t>
  </si>
  <si>
    <t>缪香萍</t>
  </si>
  <si>
    <t>2018260474</t>
  </si>
  <si>
    <t>付娜</t>
  </si>
  <si>
    <t>2018260411</t>
  </si>
  <si>
    <t>邱威</t>
  </si>
  <si>
    <t>2018260443</t>
  </si>
  <si>
    <t>朱玉红</t>
  </si>
  <si>
    <t>2018260500</t>
  </si>
  <si>
    <t>蔡慧兰</t>
  </si>
  <si>
    <t>2018260487</t>
  </si>
  <si>
    <t>31</t>
  </si>
  <si>
    <t>陈鑫</t>
  </si>
  <si>
    <t>2018260496</t>
  </si>
  <si>
    <t>吴俐蓉</t>
  </si>
  <si>
    <t>2018260483</t>
  </si>
  <si>
    <t>宋心怡</t>
  </si>
  <si>
    <t>2018260425</t>
  </si>
  <si>
    <t>美术</t>
  </si>
  <si>
    <t>004</t>
  </si>
  <si>
    <t>吴金波</t>
  </si>
  <si>
    <t>2018260133</t>
  </si>
  <si>
    <t>李苗</t>
  </si>
  <si>
    <t>2018260146</t>
  </si>
  <si>
    <t>刘新宇</t>
  </si>
  <si>
    <t>2018260131</t>
  </si>
  <si>
    <t>江婷婷</t>
  </si>
  <si>
    <t>2018260125</t>
  </si>
  <si>
    <t>黄礼楠</t>
  </si>
  <si>
    <t>2018260141</t>
  </si>
  <si>
    <t>李明日</t>
  </si>
  <si>
    <t>2018260124</t>
  </si>
  <si>
    <t>刘桃</t>
  </si>
  <si>
    <t>2018260110</t>
  </si>
  <si>
    <t>李瑶</t>
  </si>
  <si>
    <t>2018260132</t>
  </si>
  <si>
    <t>付璧娟</t>
  </si>
  <si>
    <t>2018260134</t>
  </si>
  <si>
    <t>程帅勃林</t>
  </si>
  <si>
    <t>2018260106</t>
  </si>
  <si>
    <t>周星香</t>
  </si>
  <si>
    <t>2018260118</t>
  </si>
  <si>
    <t>林聪</t>
  </si>
  <si>
    <t>2018260123</t>
  </si>
  <si>
    <t>贺珊华</t>
  </si>
  <si>
    <t>2018260104</t>
  </si>
  <si>
    <t>舒子乐</t>
  </si>
  <si>
    <t>2018260113</t>
  </si>
  <si>
    <t>音乐</t>
  </si>
  <si>
    <t>005</t>
  </si>
  <si>
    <t>黄佳琦</t>
  </si>
  <si>
    <t>2018260183</t>
  </si>
  <si>
    <t>杨慧枚</t>
  </si>
  <si>
    <t>2018260180</t>
  </si>
  <si>
    <t>30</t>
  </si>
  <si>
    <t>唐雅钰</t>
  </si>
  <si>
    <t>2018260233</t>
  </si>
  <si>
    <t>08</t>
  </si>
  <si>
    <t>钟妮</t>
  </si>
  <si>
    <t>2018260194</t>
  </si>
  <si>
    <t>钟晴</t>
  </si>
  <si>
    <t>2018260169</t>
  </si>
  <si>
    <t>钟圆梦</t>
  </si>
  <si>
    <t>2018260177</t>
  </si>
  <si>
    <t>彭庆</t>
  </si>
  <si>
    <t>2018260236</t>
  </si>
  <si>
    <t>邓希子</t>
  </si>
  <si>
    <t>2018260193</t>
  </si>
  <si>
    <t>钟好</t>
  </si>
  <si>
    <t>2018260227</t>
  </si>
  <si>
    <t>周桥</t>
  </si>
  <si>
    <t>2018260219</t>
  </si>
  <si>
    <t>涂滔</t>
  </si>
  <si>
    <t>2018260178</t>
  </si>
  <si>
    <t>黄冰</t>
  </si>
  <si>
    <t>2018260206</t>
  </si>
  <si>
    <t>姚志祥</t>
  </si>
  <si>
    <t>2018260210</t>
  </si>
  <si>
    <t>李理</t>
  </si>
  <si>
    <t>2018260244</t>
  </si>
  <si>
    <t>体育</t>
  </si>
  <si>
    <t>006</t>
  </si>
  <si>
    <t>孙家水</t>
  </si>
  <si>
    <t>2018260280</t>
  </si>
  <si>
    <t>彭瑶</t>
  </si>
  <si>
    <t>2018260268</t>
  </si>
  <si>
    <t>易玉玲</t>
  </si>
  <si>
    <t>2018260301</t>
  </si>
  <si>
    <t>贺钢</t>
  </si>
  <si>
    <t>2018260312</t>
  </si>
  <si>
    <t>谢鹏程</t>
  </si>
  <si>
    <t>2018260262</t>
  </si>
  <si>
    <t>江潮</t>
  </si>
  <si>
    <t>2018260264</t>
  </si>
  <si>
    <t>程文</t>
  </si>
  <si>
    <t>2018260318</t>
  </si>
  <si>
    <t>吴晓君</t>
  </si>
  <si>
    <t>2018260276</t>
  </si>
  <si>
    <t>张彭</t>
  </si>
  <si>
    <t>2018260279</t>
  </si>
  <si>
    <t>曾栋</t>
  </si>
  <si>
    <t>2018260263</t>
  </si>
  <si>
    <t>姚远球</t>
  </si>
  <si>
    <t>2018260285</t>
  </si>
  <si>
    <t>张宏亮</t>
  </si>
  <si>
    <t>2018260320</t>
  </si>
  <si>
    <t>帅鑫宇</t>
  </si>
  <si>
    <t>2018260307</t>
  </si>
  <si>
    <t>李培亮</t>
  </si>
  <si>
    <t>2018260288</t>
  </si>
  <si>
    <t>初中综合组</t>
  </si>
  <si>
    <t>007</t>
  </si>
  <si>
    <t>吴娟</t>
  </si>
  <si>
    <t>2018260536</t>
  </si>
  <si>
    <t>D卷</t>
  </si>
  <si>
    <t>吴锐</t>
  </si>
  <si>
    <t>2018260545</t>
  </si>
  <si>
    <t>周佳欣</t>
  </si>
  <si>
    <t>2018260524</t>
  </si>
  <si>
    <t>侯志乾</t>
  </si>
  <si>
    <t>2018260525</t>
  </si>
  <si>
    <t>杨佳</t>
  </si>
  <si>
    <t>2018260535</t>
  </si>
  <si>
    <t>杨美君</t>
  </si>
  <si>
    <t>2018260529</t>
  </si>
  <si>
    <t>王矩全</t>
  </si>
  <si>
    <t>2018260542</t>
  </si>
  <si>
    <t>龚文娇</t>
  </si>
  <si>
    <t>2018260532</t>
  </si>
  <si>
    <t>许洁丽</t>
  </si>
  <si>
    <t>2018260541</t>
  </si>
  <si>
    <t>凌雅文</t>
  </si>
  <si>
    <t>2018260547</t>
  </si>
  <si>
    <t>小学一组</t>
  </si>
  <si>
    <t>008</t>
  </si>
  <si>
    <t>刘雅琪</t>
  </si>
  <si>
    <t>2018260567</t>
  </si>
  <si>
    <t>E卷</t>
  </si>
  <si>
    <t>罗双琳</t>
  </si>
  <si>
    <t>2018260624</t>
  </si>
  <si>
    <t>李刚</t>
  </si>
  <si>
    <t>2018260557</t>
  </si>
  <si>
    <t>张冕</t>
  </si>
  <si>
    <t>2018260623</t>
  </si>
  <si>
    <t>张玉谷</t>
  </si>
  <si>
    <t>2018260603</t>
  </si>
  <si>
    <t>黄静</t>
  </si>
  <si>
    <t>2018260655</t>
  </si>
  <si>
    <t>黄智惠</t>
  </si>
  <si>
    <t>2018260588</t>
  </si>
  <si>
    <t>喻湾</t>
  </si>
  <si>
    <t>2018260595</t>
  </si>
  <si>
    <t>曾荣荣</t>
  </si>
  <si>
    <t>2018260558</t>
  </si>
  <si>
    <t>谭艳平</t>
  </si>
  <si>
    <t>2018260599</t>
  </si>
  <si>
    <t>肖文莲</t>
  </si>
  <si>
    <t>2018260636</t>
  </si>
  <si>
    <t>张景</t>
  </si>
  <si>
    <t>2018260612</t>
  </si>
  <si>
    <t>张瑶</t>
  </si>
  <si>
    <t>2018260584</t>
  </si>
  <si>
    <t>刘海亮</t>
  </si>
  <si>
    <t>2018260572</t>
  </si>
  <si>
    <t>胡婷</t>
  </si>
  <si>
    <t>2018260653</t>
  </si>
  <si>
    <t>刘利华</t>
  </si>
  <si>
    <t>2018260625</t>
  </si>
  <si>
    <t>周波</t>
  </si>
  <si>
    <t>2018260579</t>
  </si>
  <si>
    <t>蔺苏</t>
  </si>
  <si>
    <t>2018260619</t>
  </si>
  <si>
    <t>林海燕</t>
  </si>
  <si>
    <t>2018260634</t>
  </si>
  <si>
    <t>张雨香</t>
  </si>
  <si>
    <t>2018260589</t>
  </si>
  <si>
    <t>李威</t>
  </si>
  <si>
    <t>2018260554</t>
  </si>
  <si>
    <t>杨萌</t>
  </si>
  <si>
    <t>2018260582</t>
  </si>
  <si>
    <t>邓飞龙</t>
  </si>
  <si>
    <t>2018260652</t>
  </si>
  <si>
    <t>小学二组</t>
  </si>
  <si>
    <t>009</t>
  </si>
  <si>
    <t>张优</t>
  </si>
  <si>
    <t>2018260670</t>
  </si>
  <si>
    <t>陶能敏</t>
  </si>
  <si>
    <t>2018260756</t>
  </si>
  <si>
    <t>张旭</t>
  </si>
  <si>
    <t>2018260687</t>
  </si>
  <si>
    <t>刘寰晔</t>
  </si>
  <si>
    <t>2018260760</t>
  </si>
  <si>
    <t>朱玉亭</t>
  </si>
  <si>
    <t>2018260663</t>
  </si>
  <si>
    <t>吴娟娜</t>
  </si>
  <si>
    <t>2018260747</t>
  </si>
  <si>
    <t>陈慧芳</t>
  </si>
  <si>
    <t>2018260684</t>
  </si>
  <si>
    <t>易晶</t>
  </si>
  <si>
    <t>2018260753</t>
  </si>
  <si>
    <t>吴珊珊</t>
  </si>
  <si>
    <t>2018260745</t>
  </si>
  <si>
    <t>付彩虹</t>
  </si>
  <si>
    <t>2018260742</t>
  </si>
  <si>
    <t>李莉艳</t>
  </si>
  <si>
    <t>2018260686</t>
  </si>
  <si>
    <t>李许珍</t>
  </si>
  <si>
    <t>2018260759</t>
  </si>
  <si>
    <t>巫纯</t>
  </si>
  <si>
    <t>2018260660</t>
  </si>
  <si>
    <t>张喜</t>
  </si>
  <si>
    <t>2018260673</t>
  </si>
  <si>
    <t>潘婷</t>
  </si>
  <si>
    <t>2018260729</t>
  </si>
  <si>
    <t>周玉华</t>
  </si>
  <si>
    <t>2018260727</t>
  </si>
  <si>
    <t>肖娟</t>
  </si>
  <si>
    <t>2018260743</t>
  </si>
  <si>
    <t>曾珊</t>
  </si>
  <si>
    <t>2018260658</t>
  </si>
  <si>
    <t>刘优丽</t>
  </si>
  <si>
    <t>2018260731</t>
  </si>
  <si>
    <t>李菲菲</t>
  </si>
  <si>
    <t>2018260710</t>
  </si>
  <si>
    <t>杜邦</t>
  </si>
  <si>
    <t>2018260750</t>
  </si>
  <si>
    <t>彭小芳</t>
  </si>
  <si>
    <t>2018260751</t>
  </si>
  <si>
    <t>刘苗</t>
  </si>
  <si>
    <t>2018260680</t>
  </si>
  <si>
    <t>李多</t>
  </si>
  <si>
    <t>2018260691</t>
  </si>
  <si>
    <t>单雅利</t>
  </si>
  <si>
    <t>2018260671</t>
  </si>
  <si>
    <t>小学三组</t>
  </si>
  <si>
    <t>010</t>
  </si>
  <si>
    <t>张冬秀</t>
  </si>
  <si>
    <t>2018260824</t>
  </si>
  <si>
    <t>罗媛</t>
  </si>
  <si>
    <t>2018260853</t>
  </si>
  <si>
    <t>汤媛</t>
  </si>
  <si>
    <t>2018260840</t>
  </si>
  <si>
    <t>吴丽</t>
  </si>
  <si>
    <t>2018260803</t>
  </si>
  <si>
    <t>程雅琪</t>
  </si>
  <si>
    <t>2018260783</t>
  </si>
  <si>
    <t>彭勇</t>
  </si>
  <si>
    <t>2018260839</t>
  </si>
  <si>
    <t>杨莎</t>
  </si>
  <si>
    <t>2018260807</t>
  </si>
  <si>
    <t>巫辉钟</t>
  </si>
  <si>
    <t>2018260776</t>
  </si>
  <si>
    <t>文微霞</t>
  </si>
  <si>
    <t>2018260779</t>
  </si>
  <si>
    <t>温利娟</t>
  </si>
  <si>
    <t>2018260764</t>
  </si>
  <si>
    <t>陈柳</t>
  </si>
  <si>
    <t>2018260785</t>
  </si>
  <si>
    <t>陈丽</t>
  </si>
  <si>
    <t>2018260816</t>
  </si>
  <si>
    <t>张燕舞</t>
  </si>
  <si>
    <t>2018260802</t>
  </si>
  <si>
    <t>周玉</t>
  </si>
  <si>
    <t>2018260766</t>
  </si>
  <si>
    <t>张彤</t>
  </si>
  <si>
    <t>2018260835</t>
  </si>
  <si>
    <t>李星</t>
  </si>
  <si>
    <t>2018260832</t>
  </si>
  <si>
    <t>林娟</t>
  </si>
  <si>
    <t>2018260815</t>
  </si>
  <si>
    <t>凌艳</t>
  </si>
  <si>
    <t>2018260784</t>
  </si>
  <si>
    <t>王思敏</t>
  </si>
  <si>
    <t>2018260833</t>
  </si>
  <si>
    <t>吴添阳</t>
  </si>
  <si>
    <t>2018260811</t>
  </si>
  <si>
    <t>谢伊</t>
  </si>
  <si>
    <t>2018260786</t>
  </si>
  <si>
    <t>张强</t>
  </si>
  <si>
    <t>2018260831</t>
  </si>
  <si>
    <t>小学四组</t>
  </si>
  <si>
    <t>011</t>
  </si>
  <si>
    <t>黄玉凤</t>
  </si>
  <si>
    <t>2018260855</t>
  </si>
  <si>
    <t>刘智航</t>
  </si>
  <si>
    <t>2018260897</t>
  </si>
  <si>
    <t>肖白如</t>
  </si>
  <si>
    <t>2018260888</t>
  </si>
  <si>
    <t>旷鹏飞</t>
  </si>
  <si>
    <t>2018260862</t>
  </si>
  <si>
    <t>陈珍妮</t>
  </si>
  <si>
    <t>2018260896</t>
  </si>
  <si>
    <t>李志武</t>
  </si>
  <si>
    <t>2018260903</t>
  </si>
  <si>
    <t>刘名</t>
  </si>
  <si>
    <t>2018260924</t>
  </si>
  <si>
    <t>谢艳芳</t>
  </si>
  <si>
    <t>2018260902</t>
  </si>
  <si>
    <t>赵平</t>
  </si>
  <si>
    <t>2018260919</t>
  </si>
  <si>
    <t>刘建桦</t>
  </si>
  <si>
    <t>2018260881</t>
  </si>
  <si>
    <t>张庆</t>
  </si>
  <si>
    <t>2018260866</t>
  </si>
  <si>
    <t>王婷婷</t>
  </si>
  <si>
    <t>2018260905</t>
  </si>
  <si>
    <t>刘双丽</t>
  </si>
  <si>
    <t>2018260936</t>
  </si>
  <si>
    <t>谭文娟</t>
  </si>
  <si>
    <t>2018260856</t>
  </si>
  <si>
    <t>缪丁丁</t>
  </si>
  <si>
    <t>2018260891</t>
  </si>
  <si>
    <t>王丽</t>
  </si>
  <si>
    <t>2018260932</t>
  </si>
  <si>
    <t>肖诗琪</t>
  </si>
  <si>
    <t>2018260923</t>
  </si>
  <si>
    <t>皮娟</t>
  </si>
  <si>
    <t>2018260912</t>
  </si>
  <si>
    <t>易丽</t>
  </si>
  <si>
    <t>2018260920</t>
  </si>
  <si>
    <t>张才胡</t>
  </si>
  <si>
    <t>2018260904</t>
  </si>
  <si>
    <t>谢和平</t>
  </si>
  <si>
    <t>2018260934</t>
  </si>
  <si>
    <t>肖伟平</t>
  </si>
  <si>
    <t>2018260938</t>
  </si>
  <si>
    <t>32</t>
  </si>
  <si>
    <t>汤昭</t>
  </si>
  <si>
    <t>2018260877</t>
  </si>
  <si>
    <t>小学五组</t>
  </si>
  <si>
    <t>012</t>
  </si>
  <si>
    <t>彭芳</t>
  </si>
  <si>
    <t>2018261025</t>
  </si>
  <si>
    <t>陈巧凤</t>
  </si>
  <si>
    <t>2018260983</t>
  </si>
  <si>
    <t>33</t>
  </si>
  <si>
    <t>刘涵菲</t>
  </si>
  <si>
    <t>2018261024</t>
  </si>
  <si>
    <t>徐佳偶</t>
  </si>
  <si>
    <t>2018261020</t>
  </si>
  <si>
    <t>王新艳</t>
  </si>
  <si>
    <t>2018261015</t>
  </si>
  <si>
    <t>宋佳</t>
  </si>
  <si>
    <t>2018261034</t>
  </si>
  <si>
    <t>35</t>
  </si>
  <si>
    <t>李乐</t>
  </si>
  <si>
    <t>2018261000</t>
  </si>
  <si>
    <t>唐娟</t>
  </si>
  <si>
    <t>2018260954</t>
  </si>
  <si>
    <t>李海燕</t>
  </si>
  <si>
    <t>2018260993</t>
  </si>
  <si>
    <t>吴扬雪</t>
  </si>
  <si>
    <t>2018260969</t>
  </si>
  <si>
    <t>何瑶</t>
  </si>
  <si>
    <t>2018260971</t>
  </si>
  <si>
    <t>刘钰</t>
  </si>
  <si>
    <t>2018260966</t>
  </si>
  <si>
    <t>余阳</t>
  </si>
  <si>
    <t>2018260974</t>
  </si>
  <si>
    <t>杨剑平</t>
  </si>
  <si>
    <t>2018260959</t>
  </si>
  <si>
    <t>王梦程</t>
  </si>
  <si>
    <t>2018260988</t>
  </si>
  <si>
    <t>左亚男</t>
  </si>
  <si>
    <t>2018260964</t>
  </si>
  <si>
    <t>余迎香</t>
  </si>
  <si>
    <t>2018261009</t>
  </si>
  <si>
    <t>龙娅</t>
  </si>
  <si>
    <t>2018260960</t>
  </si>
  <si>
    <t>汤国琴</t>
  </si>
  <si>
    <t>2018261022</t>
  </si>
  <si>
    <t>李梅</t>
  </si>
  <si>
    <t>2018260958</t>
  </si>
  <si>
    <t>谭诚丽</t>
  </si>
  <si>
    <t>2018260973</t>
  </si>
  <si>
    <t>李琳</t>
  </si>
  <si>
    <t>2018260972</t>
  </si>
  <si>
    <t>章玉婷</t>
  </si>
  <si>
    <t>2018260990</t>
  </si>
  <si>
    <t>金晶</t>
  </si>
  <si>
    <t>2018260996</t>
  </si>
  <si>
    <t>小学六组</t>
  </si>
  <si>
    <t>013</t>
  </si>
  <si>
    <t>魏园思</t>
  </si>
  <si>
    <t>2018261052</t>
  </si>
  <si>
    <t>赖欣</t>
  </si>
  <si>
    <t>2018261045</t>
  </si>
  <si>
    <t>周秋洁</t>
  </si>
  <si>
    <t>2018261038</t>
  </si>
  <si>
    <t>李琼</t>
  </si>
  <si>
    <t>2018261051</t>
  </si>
  <si>
    <t>朱洁瑜</t>
  </si>
  <si>
    <t>2018261049</t>
  </si>
  <si>
    <t>袁柏林</t>
  </si>
  <si>
    <t>2018261042</t>
  </si>
  <si>
    <t>肖青峰</t>
  </si>
  <si>
    <t>2018261039</t>
  </si>
  <si>
    <t>刘寅芳</t>
  </si>
  <si>
    <t>2018261073</t>
  </si>
  <si>
    <t>36</t>
  </si>
  <si>
    <t>高夏盛</t>
  </si>
  <si>
    <t>2018261081</t>
  </si>
  <si>
    <t>何芳</t>
  </si>
  <si>
    <t>2018261085</t>
  </si>
  <si>
    <t>唐颖</t>
  </si>
  <si>
    <t>2018261053</t>
  </si>
  <si>
    <t>梁娟娟</t>
  </si>
  <si>
    <t>2018261119</t>
  </si>
  <si>
    <t>38</t>
  </si>
  <si>
    <t>石静雅</t>
  </si>
  <si>
    <t>2018261104</t>
  </si>
  <si>
    <t>37</t>
  </si>
  <si>
    <t>江资利</t>
  </si>
  <si>
    <t>2018261082</t>
  </si>
  <si>
    <t>孙琴文</t>
  </si>
  <si>
    <t>2018261122</t>
  </si>
  <si>
    <t>陈莎莎</t>
  </si>
  <si>
    <t>2018261064</t>
  </si>
  <si>
    <t>赵红艳</t>
  </si>
  <si>
    <t>2018261055</t>
  </si>
  <si>
    <t>王毅</t>
  </si>
  <si>
    <t>2018261123</t>
  </si>
  <si>
    <t>伍秀英</t>
  </si>
  <si>
    <t>2018261095</t>
  </si>
  <si>
    <t>汤雨湘</t>
  </si>
  <si>
    <t>2018261124</t>
  </si>
  <si>
    <t>赖红梅</t>
  </si>
  <si>
    <t>2018261118</t>
  </si>
  <si>
    <t>文红姣</t>
  </si>
  <si>
    <t>2018261056</t>
  </si>
  <si>
    <t>邹运芬</t>
  </si>
  <si>
    <t>2018261043</t>
  </si>
  <si>
    <t>李凯</t>
  </si>
  <si>
    <t>2018261112</t>
  </si>
  <si>
    <t>小学七组</t>
  </si>
  <si>
    <t>014</t>
  </si>
  <si>
    <t>吴优</t>
  </si>
  <si>
    <t>2018261130</t>
  </si>
  <si>
    <t>丁超群</t>
  </si>
  <si>
    <t>2018261139</t>
  </si>
  <si>
    <t>曾蓉茜</t>
  </si>
  <si>
    <t>2018261207</t>
  </si>
  <si>
    <t>40</t>
  </si>
  <si>
    <t>江芝</t>
  </si>
  <si>
    <t>2018261161</t>
  </si>
  <si>
    <t>39</t>
  </si>
  <si>
    <t>易婉婷</t>
  </si>
  <si>
    <t>2018261188</t>
  </si>
  <si>
    <t>刘海波</t>
  </si>
  <si>
    <t>2018261141</t>
  </si>
  <si>
    <t>张建新</t>
  </si>
  <si>
    <t>2018261189</t>
  </si>
  <si>
    <t>杨瑶</t>
  </si>
  <si>
    <t>2018261204</t>
  </si>
  <si>
    <t>张蓉</t>
  </si>
  <si>
    <t>2018261134</t>
  </si>
  <si>
    <t>朱兴乐</t>
  </si>
  <si>
    <t>2018261200</t>
  </si>
  <si>
    <t>周莎莎</t>
  </si>
  <si>
    <t>2018261140</t>
  </si>
  <si>
    <t>陈雨菲</t>
  </si>
  <si>
    <t>2018261147</t>
  </si>
  <si>
    <t>彭子玲</t>
  </si>
  <si>
    <t>2018261190</t>
  </si>
  <si>
    <t>江艳</t>
  </si>
  <si>
    <t>2018261187</t>
  </si>
  <si>
    <t>王玉珏</t>
  </si>
  <si>
    <t>2018261143</t>
  </si>
  <si>
    <t>张文娟</t>
  </si>
  <si>
    <t>2018261201</t>
  </si>
  <si>
    <t>徐娅娟</t>
  </si>
  <si>
    <t>2018261196</t>
  </si>
  <si>
    <t>李姣</t>
  </si>
  <si>
    <t>2018261131</t>
  </si>
  <si>
    <t>王琴</t>
  </si>
  <si>
    <t>2018261206</t>
  </si>
  <si>
    <t>冯凯丽</t>
  </si>
  <si>
    <t>2018261159</t>
  </si>
  <si>
    <t>朱思雨</t>
  </si>
  <si>
    <t>2018261160</t>
  </si>
  <si>
    <t>吴丹</t>
  </si>
  <si>
    <t>2018261167</t>
  </si>
  <si>
    <t>李一村</t>
  </si>
  <si>
    <t>2018261166</t>
  </si>
  <si>
    <t>谢孟思</t>
  </si>
  <si>
    <t>2018261152</t>
  </si>
  <si>
    <t>吴爽</t>
  </si>
  <si>
    <t>2018261178</t>
  </si>
  <si>
    <t>吴小叶</t>
  </si>
  <si>
    <t>2018261129</t>
  </si>
  <si>
    <t>吴田香</t>
  </si>
  <si>
    <t>2018261133</t>
  </si>
  <si>
    <t>吴蓓</t>
  </si>
  <si>
    <t>2018261149</t>
  </si>
  <si>
    <t>谢冬林</t>
  </si>
  <si>
    <t>2018261182</t>
  </si>
  <si>
    <t>2018261128</t>
  </si>
  <si>
    <t>王淑芬</t>
  </si>
  <si>
    <t>2018261144</t>
  </si>
  <si>
    <t>唐希</t>
  </si>
  <si>
    <t>2018261193</t>
  </si>
  <si>
    <t>周子玲</t>
  </si>
  <si>
    <t>2018261158</t>
  </si>
  <si>
    <t>周利</t>
  </si>
  <si>
    <t>2018261174</t>
  </si>
  <si>
    <t>杨波</t>
  </si>
  <si>
    <t>2018261137</t>
  </si>
  <si>
    <t>邓丹</t>
  </si>
  <si>
    <t>2018261184</t>
  </si>
  <si>
    <t>徐朝芳</t>
  </si>
  <si>
    <t>2018261150</t>
  </si>
  <si>
    <t>吴金玲</t>
  </si>
  <si>
    <t>2018261191</t>
  </si>
  <si>
    <t>柳瑶</t>
  </si>
  <si>
    <t>2018261180</t>
  </si>
  <si>
    <t>吴杨惠子</t>
  </si>
  <si>
    <t>2018261194</t>
  </si>
  <si>
    <t>小学八组</t>
  </si>
  <si>
    <t>015</t>
  </si>
  <si>
    <t>汤想</t>
  </si>
  <si>
    <t>2018261232</t>
  </si>
  <si>
    <t>41</t>
  </si>
  <si>
    <t>马露露</t>
  </si>
  <si>
    <t>2018261246</t>
  </si>
  <si>
    <t>42</t>
  </si>
  <si>
    <t>汤江婷</t>
  </si>
  <si>
    <t>2018261237</t>
  </si>
  <si>
    <t>阳清</t>
  </si>
  <si>
    <t>2018261219</t>
  </si>
  <si>
    <t>荣云</t>
  </si>
  <si>
    <t>2018261244</t>
  </si>
  <si>
    <t>杨利君</t>
  </si>
  <si>
    <t>2018261209</t>
  </si>
  <si>
    <t>刘华婷</t>
  </si>
  <si>
    <t>2018261236</t>
  </si>
  <si>
    <t>欧阳佳</t>
  </si>
  <si>
    <t>2018261276</t>
  </si>
  <si>
    <t>43</t>
  </si>
  <si>
    <t>漆胡姣</t>
  </si>
  <si>
    <t>2018261242</t>
  </si>
  <si>
    <t>瞿春梅</t>
  </si>
  <si>
    <t>2018261260</t>
  </si>
  <si>
    <t>王尚仁</t>
  </si>
  <si>
    <t>2018261264</t>
  </si>
  <si>
    <t>易素苗</t>
  </si>
  <si>
    <t>2018261238</t>
  </si>
  <si>
    <t>刘媛</t>
  </si>
  <si>
    <t>2018261265</t>
  </si>
  <si>
    <t>张丹</t>
  </si>
  <si>
    <t>2018261227</t>
  </si>
  <si>
    <t>顾鳞</t>
  </si>
  <si>
    <t>2018261254</t>
  </si>
  <si>
    <t>谭金玉</t>
  </si>
  <si>
    <t>2018261257</t>
  </si>
  <si>
    <t>荣丽</t>
  </si>
  <si>
    <t>2018261274</t>
  </si>
  <si>
    <t>黄晓钰</t>
  </si>
  <si>
    <t>2018261241</t>
  </si>
  <si>
    <t>郭莉丽</t>
  </si>
  <si>
    <t>2018261255</t>
  </si>
  <si>
    <t>邓友情</t>
  </si>
  <si>
    <t>2018261269</t>
  </si>
  <si>
    <t>张如意</t>
  </si>
  <si>
    <t>2018261228</t>
  </si>
  <si>
    <t>罗兰</t>
  </si>
  <si>
    <t>2018261218</t>
  </si>
  <si>
    <t>贺吉盈</t>
  </si>
  <si>
    <t>2018261231</t>
  </si>
  <si>
    <t>杨姣</t>
  </si>
  <si>
    <t>2018261212</t>
  </si>
  <si>
    <t>朱子双</t>
  </si>
  <si>
    <t>2018261224</t>
  </si>
  <si>
    <t>张雅</t>
  </si>
  <si>
    <t>2018261248</t>
  </si>
  <si>
    <t>杨天仪</t>
  </si>
  <si>
    <t>2018261262</t>
  </si>
  <si>
    <t>尹思文</t>
  </si>
  <si>
    <t>2018261250</t>
  </si>
  <si>
    <t>叶舟</t>
  </si>
  <si>
    <t>2018261278</t>
  </si>
  <si>
    <t>阳敏</t>
  </si>
  <si>
    <t>2018261261</t>
  </si>
  <si>
    <t>朱莹芯</t>
  </si>
  <si>
    <t>2018261216</t>
  </si>
  <si>
    <t>刘思</t>
  </si>
  <si>
    <t>2018261273</t>
  </si>
  <si>
    <t>何溪</t>
  </si>
  <si>
    <t>2018261267</t>
  </si>
  <si>
    <t>周慧林</t>
  </si>
  <si>
    <t>2018261268</t>
  </si>
  <si>
    <t>何水平</t>
  </si>
  <si>
    <t>2018261249</t>
  </si>
  <si>
    <t>张茜</t>
  </si>
  <si>
    <t>2018261211</t>
  </si>
  <si>
    <t>小学九组</t>
  </si>
  <si>
    <t>016</t>
  </si>
  <si>
    <t>张佳凤</t>
  </si>
  <si>
    <t>2018261291</t>
  </si>
  <si>
    <t>唐娜</t>
  </si>
  <si>
    <t>2018261280</t>
  </si>
  <si>
    <t>刘慧</t>
  </si>
  <si>
    <t>2018261294</t>
  </si>
  <si>
    <t>汤雨洁</t>
  </si>
  <si>
    <t>2018261322</t>
  </si>
  <si>
    <t>44</t>
  </si>
  <si>
    <t>林敏</t>
  </si>
  <si>
    <t>2018261283</t>
  </si>
  <si>
    <t>申文丽</t>
  </si>
  <si>
    <t>2018261325</t>
  </si>
  <si>
    <t>王华</t>
  </si>
  <si>
    <t>2018261349</t>
  </si>
  <si>
    <t>45</t>
  </si>
  <si>
    <t>张晓慧</t>
  </si>
  <si>
    <t>2018261306</t>
  </si>
  <si>
    <t>解娥</t>
  </si>
  <si>
    <t>2018261348</t>
  </si>
  <si>
    <t>2018261352</t>
  </si>
  <si>
    <t>汪开慧</t>
  </si>
  <si>
    <t>2018261342</t>
  </si>
  <si>
    <t>张丽珍</t>
  </si>
  <si>
    <t>2018261331</t>
  </si>
  <si>
    <t>兰金凰</t>
  </si>
  <si>
    <t>2018261292</t>
  </si>
  <si>
    <t>汤莹</t>
  </si>
  <si>
    <t>2018261318</t>
  </si>
  <si>
    <t>丁远</t>
  </si>
  <si>
    <t>2018261344</t>
  </si>
  <si>
    <t>2018261330</t>
  </si>
  <si>
    <t>肖霞</t>
  </si>
  <si>
    <t>2018261304</t>
  </si>
  <si>
    <t>2018261312</t>
  </si>
  <si>
    <t>李倩</t>
  </si>
  <si>
    <t>2018261345</t>
  </si>
  <si>
    <t>杨音</t>
  </si>
  <si>
    <t>2018261329</t>
  </si>
  <si>
    <t>卜利君</t>
  </si>
  <si>
    <t>2018261300</t>
  </si>
  <si>
    <t>谭清</t>
  </si>
  <si>
    <t>2018261309</t>
  </si>
  <si>
    <t>汤莎</t>
  </si>
  <si>
    <t>2018261303</t>
  </si>
  <si>
    <t>付瑶</t>
  </si>
  <si>
    <t>2018261336</t>
  </si>
  <si>
    <t>汤姣</t>
  </si>
  <si>
    <t>2018261335</t>
  </si>
  <si>
    <t>黄云霞</t>
  </si>
  <si>
    <t>2018261289</t>
  </si>
  <si>
    <t>张芳</t>
  </si>
  <si>
    <t>2018261338</t>
  </si>
  <si>
    <t>马懿</t>
  </si>
  <si>
    <t>2018261299</t>
  </si>
  <si>
    <t>徐婉利</t>
  </si>
  <si>
    <t>2018261343</t>
  </si>
  <si>
    <t>宋洁</t>
  </si>
  <si>
    <t>2018261319</t>
  </si>
  <si>
    <t>2018261297</t>
  </si>
  <si>
    <t>刘文秋</t>
  </si>
  <si>
    <t>2018261327</t>
  </si>
  <si>
    <t>黄烁</t>
  </si>
  <si>
    <t>2018261324</t>
  </si>
  <si>
    <t>邓柳</t>
  </si>
  <si>
    <t>2018261328</t>
  </si>
  <si>
    <t>江雅晴</t>
  </si>
  <si>
    <t>2018261315</t>
  </si>
  <si>
    <t>张乐红</t>
  </si>
  <si>
    <t>2018261347</t>
  </si>
  <si>
    <t>小学十组</t>
  </si>
  <si>
    <t>017</t>
  </si>
  <si>
    <t>林芝</t>
  </si>
  <si>
    <t>2018261377</t>
  </si>
  <si>
    <t>46</t>
  </si>
  <si>
    <t>邓子薇</t>
  </si>
  <si>
    <t>2018261383</t>
  </si>
  <si>
    <t>文利军</t>
  </si>
  <si>
    <t>2018261368</t>
  </si>
  <si>
    <t>罗敏</t>
  </si>
  <si>
    <t>2018261413</t>
  </si>
  <si>
    <t>47</t>
  </si>
  <si>
    <t>宋好</t>
  </si>
  <si>
    <t>2018261399</t>
  </si>
  <si>
    <t>程江佳</t>
  </si>
  <si>
    <t>2018261364</t>
  </si>
  <si>
    <t>王丽丽</t>
  </si>
  <si>
    <t>2018261419</t>
  </si>
  <si>
    <t>48</t>
  </si>
  <si>
    <t>陈颖</t>
  </si>
  <si>
    <t>2018261403</t>
  </si>
  <si>
    <t>柳林</t>
  </si>
  <si>
    <t>2018261379</t>
  </si>
  <si>
    <t>黄群</t>
  </si>
  <si>
    <t>2018261378</t>
  </si>
  <si>
    <t>刘婧</t>
  </si>
  <si>
    <t>2018261416</t>
  </si>
  <si>
    <t>董星</t>
  </si>
  <si>
    <t>2018261376</t>
  </si>
  <si>
    <t>王凯余</t>
  </si>
  <si>
    <t>2018261431</t>
  </si>
  <si>
    <t>柳娜</t>
  </si>
  <si>
    <t>2018261387</t>
  </si>
  <si>
    <t>胡玉玲</t>
  </si>
  <si>
    <t>2018261421</t>
  </si>
  <si>
    <t>叶利平</t>
  </si>
  <si>
    <t>2018261355</t>
  </si>
  <si>
    <t>刘双艳</t>
  </si>
  <si>
    <t>2018261425</t>
  </si>
  <si>
    <t>罗伟姣</t>
  </si>
  <si>
    <t>2018261361</t>
  </si>
  <si>
    <t>刘敏</t>
  </si>
  <si>
    <t>2018261390</t>
  </si>
  <si>
    <t>周蓉</t>
  </si>
  <si>
    <t>2018261386</t>
  </si>
  <si>
    <t>邹露丝</t>
  </si>
  <si>
    <t>2018261430</t>
  </si>
  <si>
    <t>帅小满</t>
  </si>
  <si>
    <t>2018261359</t>
  </si>
  <si>
    <t>周嘉</t>
  </si>
  <si>
    <t>2018261372</t>
  </si>
  <si>
    <t>黄紫嫣</t>
  </si>
  <si>
    <t>2018261401</t>
  </si>
  <si>
    <t>钟丹</t>
  </si>
  <si>
    <t>2018261389</t>
  </si>
  <si>
    <t>邹雅丽</t>
  </si>
  <si>
    <t>2018261428</t>
  </si>
  <si>
    <t>蒋潇奕</t>
  </si>
  <si>
    <t>2018261366</t>
  </si>
  <si>
    <t>刘睿</t>
  </si>
  <si>
    <t>2018261424</t>
  </si>
  <si>
    <t>凌思</t>
  </si>
  <si>
    <t>2018261404</t>
  </si>
  <si>
    <t>姜南</t>
  </si>
  <si>
    <t>2018261385</t>
  </si>
  <si>
    <t>汪奇</t>
  </si>
  <si>
    <t>2018261391</t>
  </si>
  <si>
    <t>程秋林</t>
  </si>
  <si>
    <t>2018261362</t>
  </si>
  <si>
    <t>蔡楠莎</t>
  </si>
  <si>
    <t>2018261420</t>
  </si>
  <si>
    <t>吴江娇</t>
  </si>
  <si>
    <t>2018261354</t>
  </si>
  <si>
    <t>黄丽雪</t>
  </si>
  <si>
    <t>2018261412</t>
  </si>
  <si>
    <t>段平凡</t>
  </si>
  <si>
    <t>2018261406</t>
  </si>
  <si>
    <t>易秋芬</t>
  </si>
  <si>
    <t>2018261353</t>
  </si>
  <si>
    <t>小学十一组</t>
  </si>
  <si>
    <t>018</t>
  </si>
  <si>
    <t>钟自然</t>
  </si>
  <si>
    <t>2018261434</t>
  </si>
  <si>
    <t>程小溪</t>
  </si>
  <si>
    <t>2018261442</t>
  </si>
  <si>
    <t>余胜春</t>
  </si>
  <si>
    <t>2018261446</t>
  </si>
  <si>
    <t>李勇</t>
  </si>
  <si>
    <t>2018261456</t>
  </si>
  <si>
    <t>49</t>
  </si>
  <si>
    <t>邹伟</t>
  </si>
  <si>
    <t>2018261451</t>
  </si>
  <si>
    <t>万伟军</t>
  </si>
  <si>
    <t>2018261435</t>
  </si>
  <si>
    <t>喻满红</t>
  </si>
  <si>
    <t>2018261447</t>
  </si>
  <si>
    <t>钟孝龙</t>
  </si>
  <si>
    <t>2018261458</t>
  </si>
  <si>
    <t>宋薛健</t>
  </si>
  <si>
    <t>2018261448</t>
  </si>
  <si>
    <t>成苏湖</t>
  </si>
  <si>
    <t>2018261437</t>
  </si>
  <si>
    <t>张舜意</t>
  </si>
  <si>
    <t>2018261463</t>
  </si>
  <si>
    <t>汤志远</t>
  </si>
  <si>
    <t>2018261449</t>
  </si>
  <si>
    <t>瞿天扬</t>
  </si>
  <si>
    <t>2018261441</t>
  </si>
  <si>
    <t>洪宇</t>
  </si>
  <si>
    <t>2018261460</t>
  </si>
  <si>
    <t>汤磊</t>
  </si>
  <si>
    <t>2018261433</t>
  </si>
  <si>
    <t>胡彬峰</t>
  </si>
  <si>
    <t>2018261432</t>
  </si>
  <si>
    <t>石国鹏</t>
  </si>
  <si>
    <t>2018261452</t>
  </si>
  <si>
    <t>陈新华</t>
  </si>
  <si>
    <t>2018261438</t>
  </si>
  <si>
    <t>王珂</t>
  </si>
  <si>
    <t>2018261461</t>
  </si>
  <si>
    <t>余孝</t>
  </si>
  <si>
    <t>2018261457</t>
  </si>
  <si>
    <t>杨飞虎</t>
  </si>
  <si>
    <t>2018261443</t>
  </si>
  <si>
    <t>郭智亮</t>
  </si>
  <si>
    <t>2018261450</t>
  </si>
  <si>
    <t>蔡睿民</t>
  </si>
  <si>
    <t>2018261439</t>
  </si>
  <si>
    <t>童张仁建</t>
  </si>
  <si>
    <t>2018261436</t>
  </si>
  <si>
    <t>笔试折合分(50%)</t>
  </si>
  <si>
    <t>面试折合分(50%)</t>
  </si>
  <si>
    <t>农村公办幼儿园</t>
  </si>
  <si>
    <t>019</t>
  </si>
  <si>
    <t>贺旺</t>
  </si>
  <si>
    <t>2018261509</t>
  </si>
  <si>
    <t>51</t>
  </si>
  <si>
    <t>黄艳</t>
  </si>
  <si>
    <t>2018261516</t>
  </si>
  <si>
    <t>张华</t>
  </si>
  <si>
    <t>2018261475</t>
  </si>
  <si>
    <t>王芳</t>
  </si>
  <si>
    <t>2018261476</t>
  </si>
  <si>
    <t>曹店</t>
  </si>
  <si>
    <t>2018261473</t>
  </si>
  <si>
    <t>张亚婷</t>
  </si>
  <si>
    <t>2018261535</t>
  </si>
  <si>
    <t>李群</t>
  </si>
  <si>
    <t>2018261545</t>
  </si>
  <si>
    <t>52</t>
  </si>
  <si>
    <t>黄小妹</t>
  </si>
  <si>
    <t>2018261489</t>
  </si>
  <si>
    <t>50</t>
  </si>
  <si>
    <t>廖云</t>
  </si>
  <si>
    <t>2018261555</t>
  </si>
  <si>
    <t>陈幕宇</t>
  </si>
  <si>
    <t>2018261465</t>
  </si>
  <si>
    <t>喻麒麟</t>
  </si>
  <si>
    <t>2018261493</t>
  </si>
  <si>
    <t>何保林</t>
  </si>
  <si>
    <t>2018261519</t>
  </si>
  <si>
    <t>钟冬</t>
  </si>
  <si>
    <t>2018261496</t>
  </si>
  <si>
    <t>梁桂花</t>
  </si>
  <si>
    <t>2018261467</t>
  </si>
  <si>
    <t>陈玲</t>
  </si>
  <si>
    <t>2018261543</t>
  </si>
  <si>
    <t>程晓丽</t>
  </si>
  <si>
    <t>2018261512</t>
  </si>
  <si>
    <t>荣青</t>
  </si>
  <si>
    <t>2018261529</t>
  </si>
  <si>
    <t>潘琴</t>
  </si>
  <si>
    <t>2018261538</t>
  </si>
  <si>
    <t>杨全香</t>
  </si>
  <si>
    <t>2018261505</t>
  </si>
  <si>
    <t>王贞贞</t>
  </si>
  <si>
    <t>2018261481</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</si>
</sst>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0;[Red]0.00"/>
  </numFmts>
  <fonts count="25">
    <font>
      <sz val="11"/>
      <color theme="1"/>
      <name val="宋体"/>
      <charset val="134"/>
      <scheme val="minor"/>
    </font>
    <font>
      <sz val="12"/>
      <name val="宋体"/>
      <charset val="134"/>
    </font>
    <font>
      <b/>
      <sz val="20"/>
      <color theme="1"/>
      <name val="仿宋_GB2312"/>
      <charset val="134"/>
    </font>
    <font>
      <b/>
      <sz val="10"/>
      <name val="仿宋_GB2312"/>
      <charset val="134"/>
    </font>
    <font>
      <b/>
      <sz val="10"/>
      <color theme="1"/>
      <name val="仿宋_GB2312"/>
      <charset val="134"/>
    </font>
    <font>
      <b/>
      <sz val="9"/>
      <name val="仿宋_GB2312"/>
      <charset val="134"/>
    </font>
    <font>
      <sz val="11"/>
      <color theme="1"/>
      <name val="宋体"/>
      <charset val="0"/>
      <scheme val="minor"/>
    </font>
    <font>
      <b/>
      <sz val="11"/>
      <color rgb="FFFFFFFF"/>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3"/>
      <color theme="3"/>
      <name val="宋体"/>
      <charset val="134"/>
      <scheme val="minor"/>
    </font>
    <font>
      <b/>
      <sz val="11"/>
      <color theme="3"/>
      <name val="宋体"/>
      <charset val="134"/>
      <scheme val="minor"/>
    </font>
    <font>
      <sz val="11"/>
      <color rgb="FFFF0000"/>
      <name val="宋体"/>
      <charset val="0"/>
      <scheme val="minor"/>
    </font>
    <font>
      <b/>
      <sz val="15"/>
      <color theme="3"/>
      <name val="宋体"/>
      <charset val="134"/>
      <scheme val="minor"/>
    </font>
    <font>
      <b/>
      <sz val="18"/>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6"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C99"/>
        <bgColor indexed="64"/>
      </patternFill>
    </fill>
    <fill>
      <patternFill patternType="solid">
        <fgColor theme="5"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9"/>
        <bgColor indexed="64"/>
      </patternFill>
    </fill>
    <fill>
      <patternFill patternType="solid">
        <fgColor theme="4"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8" fillId="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10" fillId="8" borderId="0" applyNumberFormat="0" applyBorder="0" applyAlignment="0" applyProtection="0">
      <alignment vertical="center"/>
    </xf>
    <xf numFmtId="43" fontId="0" fillId="0" borderId="0" applyFont="0" applyFill="0" applyBorder="0" applyAlignment="0" applyProtection="0">
      <alignment vertical="center"/>
    </xf>
    <xf numFmtId="0" fontId="9" fillId="9"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0" borderId="0">
      <alignment vertical="center"/>
    </xf>
    <xf numFmtId="0" fontId="0" fillId="10" borderId="9" applyNumberFormat="0" applyFont="0" applyAlignment="0" applyProtection="0">
      <alignment vertical="center"/>
    </xf>
    <xf numFmtId="0" fontId="9" fillId="7"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0" borderId="0">
      <alignment vertical="center"/>
    </xf>
    <xf numFmtId="0" fontId="12" fillId="0" borderId="0" applyNumberFormat="0" applyFill="0" applyBorder="0" applyAlignment="0" applyProtection="0">
      <alignment vertical="center"/>
    </xf>
    <xf numFmtId="0" fontId="17" fillId="0" borderId="10" applyNumberFormat="0" applyFill="0" applyAlignment="0" applyProtection="0">
      <alignment vertical="center"/>
    </xf>
    <xf numFmtId="0" fontId="0" fillId="0" borderId="0">
      <alignment vertical="center"/>
    </xf>
    <xf numFmtId="0" fontId="14" fillId="0" borderId="10" applyNumberFormat="0" applyFill="0" applyAlignment="0" applyProtection="0">
      <alignment vertical="center"/>
    </xf>
    <xf numFmtId="0" fontId="9" fillId="12" borderId="0" applyNumberFormat="0" applyBorder="0" applyAlignment="0" applyProtection="0">
      <alignment vertical="center"/>
    </xf>
    <xf numFmtId="0" fontId="15" fillId="0" borderId="11" applyNumberFormat="0" applyFill="0" applyAlignment="0" applyProtection="0">
      <alignment vertical="center"/>
    </xf>
    <xf numFmtId="0" fontId="9" fillId="13" borderId="0" applyNumberFormat="0" applyBorder="0" applyAlignment="0" applyProtection="0">
      <alignment vertical="center"/>
    </xf>
    <xf numFmtId="0" fontId="19" fillId="15" borderId="12" applyNumberFormat="0" applyAlignment="0" applyProtection="0">
      <alignment vertical="center"/>
    </xf>
    <xf numFmtId="0" fontId="20" fillId="15" borderId="8" applyNumberFormat="0" applyAlignment="0" applyProtection="0">
      <alignment vertical="center"/>
    </xf>
    <xf numFmtId="0" fontId="7" fillId="4" borderId="7" applyNumberFormat="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6" fillId="11" borderId="0" applyNumberFormat="0" applyBorder="0" applyAlignment="0" applyProtection="0">
      <alignment vertical="center"/>
    </xf>
    <xf numFmtId="0" fontId="9" fillId="22" borderId="0" applyNumberFormat="0" applyBorder="0" applyAlignment="0" applyProtection="0">
      <alignment vertical="center"/>
    </xf>
    <xf numFmtId="0" fontId="6" fillId="2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2"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23" borderId="0" applyNumberFormat="0" applyBorder="0" applyAlignment="0" applyProtection="0">
      <alignment vertical="center"/>
    </xf>
    <xf numFmtId="0" fontId="0" fillId="0" borderId="0">
      <alignment vertical="center"/>
    </xf>
    <xf numFmtId="0" fontId="6" fillId="32" borderId="0" applyNumberFormat="0" applyBorder="0" applyAlignment="0" applyProtection="0">
      <alignment vertical="center"/>
    </xf>
    <xf numFmtId="0" fontId="9"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22">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176" fontId="1"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176" fontId="3" fillId="0" borderId="4"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176" fontId="1" fillId="0" borderId="3" xfId="0" applyNumberFormat="1" applyFont="1" applyFill="1" applyBorder="1" applyAlignment="1">
      <alignment horizontal="center" vertical="center"/>
    </xf>
    <xf numFmtId="0" fontId="4" fillId="0" borderId="3" xfId="0" applyFont="1" applyFill="1" applyBorder="1" applyAlignment="1">
      <alignment horizontal="center" vertical="center"/>
    </xf>
    <xf numFmtId="0" fontId="1" fillId="0" borderId="3" xfId="0" applyFont="1" applyFill="1" applyBorder="1" applyAlignment="1" quotePrefix="1">
      <alignment horizontal="center" vertical="center"/>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7" xfId="53"/>
    <cellStyle name="常规 11" xfId="54"/>
    <cellStyle name="常规 13" xfId="55"/>
    <cellStyle name="常规 14" xfId="56"/>
    <cellStyle name="常规 2" xfId="57"/>
    <cellStyle name="常规 3"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90"/>
  <sheetViews>
    <sheetView tabSelected="1" zoomScale="145" zoomScaleNormal="145" workbookViewId="0">
      <selection activeCell="A2" sqref="A2:A3"/>
    </sheetView>
  </sheetViews>
  <sheetFormatPr defaultColWidth="9" defaultRowHeight="14.25"/>
  <cols>
    <col min="1" max="1" width="6.025" style="2" customWidth="1"/>
    <col min="2" max="2" width="16" style="2" customWidth="1"/>
    <col min="3" max="3" width="9.01666666666667" style="2" customWidth="1"/>
    <col min="4" max="4" width="9.375" style="2" customWidth="1"/>
    <col min="5" max="5" width="5.00833333333333" style="2" customWidth="1"/>
    <col min="6" max="6" width="11.5" style="2" customWidth="1"/>
    <col min="7" max="7" width="7.11666666666667" style="2" customWidth="1"/>
    <col min="8" max="9" width="5.875" style="2" customWidth="1"/>
    <col min="10" max="10" width="6.89166666666667" style="3" customWidth="1"/>
    <col min="11" max="11" width="8.25833333333333" style="3" customWidth="1"/>
    <col min="12" max="12" width="7.26666666666667" style="3" customWidth="1"/>
    <col min="13" max="13" width="7.625" style="3" customWidth="1"/>
    <col min="14" max="14" width="6.45833333333333" style="3" customWidth="1"/>
    <col min="15" max="15" width="4.875" style="4" customWidth="1"/>
    <col min="16" max="16" width="8.59166666666667" style="4" customWidth="1"/>
    <col min="17" max="17" width="7.66666666666667" style="4" customWidth="1"/>
    <col min="18" max="16384" width="9" style="2"/>
  </cols>
  <sheetData>
    <row r="1" s="1" customFormat="1" ht="33" customHeight="1" spans="1:17">
      <c r="A1" s="5" t="s">
        <v>0</v>
      </c>
      <c r="B1" s="5"/>
      <c r="C1" s="5"/>
      <c r="D1" s="5"/>
      <c r="E1" s="5"/>
      <c r="F1" s="5"/>
      <c r="G1" s="5"/>
      <c r="H1" s="5"/>
      <c r="I1" s="5"/>
      <c r="J1" s="5"/>
      <c r="K1" s="5"/>
      <c r="L1" s="5"/>
      <c r="M1" s="5"/>
      <c r="N1" s="5"/>
      <c r="O1" s="5"/>
      <c r="P1" s="5"/>
      <c r="Q1" s="5"/>
    </row>
    <row r="2" s="1" customFormat="1" ht="16" customHeight="1" spans="1:17">
      <c r="A2" s="6" t="s">
        <v>1</v>
      </c>
      <c r="B2" s="6" t="s">
        <v>2</v>
      </c>
      <c r="C2" s="6" t="s">
        <v>3</v>
      </c>
      <c r="D2" s="6" t="s">
        <v>4</v>
      </c>
      <c r="E2" s="6" t="s">
        <v>5</v>
      </c>
      <c r="F2" s="6" t="s">
        <v>6</v>
      </c>
      <c r="G2" s="6" t="s">
        <v>7</v>
      </c>
      <c r="H2" s="6" t="s">
        <v>8</v>
      </c>
      <c r="I2" s="6" t="s">
        <v>9</v>
      </c>
      <c r="J2" s="9" t="s">
        <v>10</v>
      </c>
      <c r="K2" s="10"/>
      <c r="L2" s="9" t="s">
        <v>11</v>
      </c>
      <c r="M2" s="11"/>
      <c r="N2" s="12" t="s">
        <v>12</v>
      </c>
      <c r="O2" s="13" t="s">
        <v>13</v>
      </c>
      <c r="P2" s="14" t="s">
        <v>14</v>
      </c>
      <c r="Q2" s="21" t="s">
        <v>15</v>
      </c>
    </row>
    <row r="3" s="1" customFormat="1" ht="28" customHeight="1" spans="1:17">
      <c r="A3" s="7"/>
      <c r="B3" s="7"/>
      <c r="C3" s="7"/>
      <c r="D3" s="7"/>
      <c r="E3" s="7"/>
      <c r="F3" s="7"/>
      <c r="G3" s="7"/>
      <c r="H3" s="7"/>
      <c r="I3" s="7"/>
      <c r="J3" s="15" t="s">
        <v>16</v>
      </c>
      <c r="K3" s="16" t="s">
        <v>17</v>
      </c>
      <c r="L3" s="15" t="s">
        <v>18</v>
      </c>
      <c r="M3" s="17" t="s">
        <v>19</v>
      </c>
      <c r="N3" s="18"/>
      <c r="O3" s="19"/>
      <c r="P3" s="19"/>
      <c r="Q3" s="21"/>
    </row>
    <row r="4" spans="1:17">
      <c r="A4" s="8">
        <v>1</v>
      </c>
      <c r="B4" s="8" t="s">
        <v>20</v>
      </c>
      <c r="C4" s="8" t="s">
        <v>21</v>
      </c>
      <c r="D4" s="8" t="s">
        <v>22</v>
      </c>
      <c r="E4" s="8" t="s">
        <v>23</v>
      </c>
      <c r="F4" s="8" t="s">
        <v>24</v>
      </c>
      <c r="G4" s="8" t="s">
        <v>25</v>
      </c>
      <c r="H4" s="8" t="s">
        <v>26</v>
      </c>
      <c r="I4" s="8" t="s">
        <v>27</v>
      </c>
      <c r="J4" s="20">
        <v>90.5</v>
      </c>
      <c r="K4" s="20">
        <f t="shared" ref="K4:K67" si="0">J4*0.6</f>
        <v>54.3</v>
      </c>
      <c r="L4" s="20">
        <v>81.4</v>
      </c>
      <c r="M4" s="20">
        <f t="shared" ref="M4:M41" si="1">L4*0.4</f>
        <v>32.56</v>
      </c>
      <c r="N4" s="20">
        <f t="shared" ref="N4:N41" si="2">K4+M4</f>
        <v>86.86</v>
      </c>
      <c r="O4" s="8">
        <v>1</v>
      </c>
      <c r="P4" s="8" t="s">
        <v>28</v>
      </c>
      <c r="Q4" s="8"/>
    </row>
    <row r="5" spans="1:17">
      <c r="A5" s="8">
        <v>2</v>
      </c>
      <c r="B5" s="8" t="s">
        <v>20</v>
      </c>
      <c r="C5" s="8" t="s">
        <v>21</v>
      </c>
      <c r="D5" s="8" t="s">
        <v>29</v>
      </c>
      <c r="E5" s="8" t="s">
        <v>23</v>
      </c>
      <c r="F5" s="8" t="s">
        <v>30</v>
      </c>
      <c r="G5" s="8" t="s">
        <v>25</v>
      </c>
      <c r="H5" s="8" t="s">
        <v>31</v>
      </c>
      <c r="I5" s="8" t="s">
        <v>32</v>
      </c>
      <c r="J5" s="20">
        <v>87</v>
      </c>
      <c r="K5" s="20">
        <f t="shared" si="0"/>
        <v>52.2</v>
      </c>
      <c r="L5" s="20">
        <v>84.5</v>
      </c>
      <c r="M5" s="20">
        <f t="shared" si="1"/>
        <v>33.8</v>
      </c>
      <c r="N5" s="20">
        <f t="shared" si="2"/>
        <v>86</v>
      </c>
      <c r="O5" s="8">
        <v>2</v>
      </c>
      <c r="P5" s="8" t="s">
        <v>28</v>
      </c>
      <c r="Q5" s="8"/>
    </row>
    <row r="6" spans="1:17">
      <c r="A6" s="8">
        <v>3</v>
      </c>
      <c r="B6" s="8" t="s">
        <v>20</v>
      </c>
      <c r="C6" s="8" t="s">
        <v>21</v>
      </c>
      <c r="D6" s="8" t="s">
        <v>33</v>
      </c>
      <c r="E6" s="8" t="s">
        <v>23</v>
      </c>
      <c r="F6" s="8" t="s">
        <v>34</v>
      </c>
      <c r="G6" s="8" t="s">
        <v>25</v>
      </c>
      <c r="H6" s="8" t="s">
        <v>35</v>
      </c>
      <c r="I6" s="8" t="s">
        <v>36</v>
      </c>
      <c r="J6" s="20">
        <v>87</v>
      </c>
      <c r="K6" s="20">
        <f t="shared" si="0"/>
        <v>52.2</v>
      </c>
      <c r="L6" s="20">
        <v>82.8</v>
      </c>
      <c r="M6" s="20">
        <f t="shared" si="1"/>
        <v>33.12</v>
      </c>
      <c r="N6" s="20">
        <f t="shared" si="2"/>
        <v>85.32</v>
      </c>
      <c r="O6" s="8">
        <v>3</v>
      </c>
      <c r="P6" s="8" t="s">
        <v>28</v>
      </c>
      <c r="Q6" s="8"/>
    </row>
    <row r="7" spans="1:17">
      <c r="A7" s="8">
        <v>4</v>
      </c>
      <c r="B7" s="8" t="s">
        <v>20</v>
      </c>
      <c r="C7" s="8" t="s">
        <v>21</v>
      </c>
      <c r="D7" s="8" t="s">
        <v>37</v>
      </c>
      <c r="E7" s="8" t="s">
        <v>23</v>
      </c>
      <c r="F7" s="8" t="s">
        <v>38</v>
      </c>
      <c r="G7" s="8" t="s">
        <v>25</v>
      </c>
      <c r="H7" s="8" t="s">
        <v>35</v>
      </c>
      <c r="I7" s="8" t="s">
        <v>32</v>
      </c>
      <c r="J7" s="20">
        <v>92</v>
      </c>
      <c r="K7" s="20">
        <f t="shared" si="0"/>
        <v>55.2</v>
      </c>
      <c r="L7" s="20">
        <v>73.36</v>
      </c>
      <c r="M7" s="20">
        <f t="shared" si="1"/>
        <v>29.344</v>
      </c>
      <c r="N7" s="20">
        <f t="shared" si="2"/>
        <v>84.544</v>
      </c>
      <c r="O7" s="8">
        <v>4</v>
      </c>
      <c r="P7" s="8" t="s">
        <v>28</v>
      </c>
      <c r="Q7" s="8"/>
    </row>
    <row r="8" spans="1:17">
      <c r="A8" s="8">
        <v>5</v>
      </c>
      <c r="B8" s="8" t="s">
        <v>20</v>
      </c>
      <c r="C8" s="8" t="s">
        <v>21</v>
      </c>
      <c r="D8" s="8" t="s">
        <v>39</v>
      </c>
      <c r="E8" s="8" t="s">
        <v>23</v>
      </c>
      <c r="F8" s="8" t="s">
        <v>40</v>
      </c>
      <c r="G8" s="8" t="s">
        <v>25</v>
      </c>
      <c r="H8" s="8" t="s">
        <v>31</v>
      </c>
      <c r="I8" s="8" t="s">
        <v>41</v>
      </c>
      <c r="J8" s="20">
        <v>87</v>
      </c>
      <c r="K8" s="20">
        <f t="shared" si="0"/>
        <v>52.2</v>
      </c>
      <c r="L8" s="20">
        <v>80.2</v>
      </c>
      <c r="M8" s="20">
        <f t="shared" si="1"/>
        <v>32.08</v>
      </c>
      <c r="N8" s="20">
        <f t="shared" si="2"/>
        <v>84.28</v>
      </c>
      <c r="O8" s="8">
        <v>5</v>
      </c>
      <c r="P8" s="8" t="s">
        <v>28</v>
      </c>
      <c r="Q8" s="8"/>
    </row>
    <row r="9" spans="1:17">
      <c r="A9" s="8">
        <v>6</v>
      </c>
      <c r="B9" s="8" t="s">
        <v>20</v>
      </c>
      <c r="C9" s="8" t="s">
        <v>21</v>
      </c>
      <c r="D9" s="8" t="s">
        <v>42</v>
      </c>
      <c r="E9" s="8" t="s">
        <v>23</v>
      </c>
      <c r="F9" s="8" t="s">
        <v>43</v>
      </c>
      <c r="G9" s="8" t="s">
        <v>25</v>
      </c>
      <c r="H9" s="8" t="s">
        <v>44</v>
      </c>
      <c r="I9" s="8" t="s">
        <v>26</v>
      </c>
      <c r="J9" s="20">
        <v>85.5</v>
      </c>
      <c r="K9" s="20">
        <f t="shared" si="0"/>
        <v>51.3</v>
      </c>
      <c r="L9" s="20">
        <v>81.2</v>
      </c>
      <c r="M9" s="20">
        <f t="shared" si="1"/>
        <v>32.48</v>
      </c>
      <c r="N9" s="20">
        <f t="shared" si="2"/>
        <v>83.78</v>
      </c>
      <c r="O9" s="8">
        <v>6</v>
      </c>
      <c r="P9" s="8" t="s">
        <v>28</v>
      </c>
      <c r="Q9" s="8"/>
    </row>
    <row r="10" spans="1:17">
      <c r="A10" s="8">
        <v>7</v>
      </c>
      <c r="B10" s="8" t="s">
        <v>20</v>
      </c>
      <c r="C10" s="8" t="s">
        <v>21</v>
      </c>
      <c r="D10" s="8" t="s">
        <v>45</v>
      </c>
      <c r="E10" s="8" t="s">
        <v>23</v>
      </c>
      <c r="F10" s="8" t="s">
        <v>46</v>
      </c>
      <c r="G10" s="8" t="s">
        <v>25</v>
      </c>
      <c r="H10" s="8" t="s">
        <v>26</v>
      </c>
      <c r="I10" s="8" t="s">
        <v>41</v>
      </c>
      <c r="J10" s="20">
        <v>90.5</v>
      </c>
      <c r="K10" s="20">
        <f t="shared" si="0"/>
        <v>54.3</v>
      </c>
      <c r="L10" s="20">
        <v>72.64</v>
      </c>
      <c r="M10" s="20">
        <f t="shared" si="1"/>
        <v>29.056</v>
      </c>
      <c r="N10" s="20">
        <f t="shared" si="2"/>
        <v>83.356</v>
      </c>
      <c r="O10" s="8">
        <v>7</v>
      </c>
      <c r="P10" s="8" t="s">
        <v>28</v>
      </c>
      <c r="Q10" s="8"/>
    </row>
    <row r="11" spans="1:17">
      <c r="A11" s="8">
        <v>8</v>
      </c>
      <c r="B11" s="8" t="s">
        <v>20</v>
      </c>
      <c r="C11" s="8" t="s">
        <v>21</v>
      </c>
      <c r="D11" s="8" t="s">
        <v>47</v>
      </c>
      <c r="E11" s="8" t="s">
        <v>23</v>
      </c>
      <c r="F11" s="8" t="s">
        <v>48</v>
      </c>
      <c r="G11" s="8" t="s">
        <v>25</v>
      </c>
      <c r="H11" s="8" t="s">
        <v>26</v>
      </c>
      <c r="I11" s="8" t="s">
        <v>36</v>
      </c>
      <c r="J11" s="20">
        <v>84.5</v>
      </c>
      <c r="K11" s="20">
        <f t="shared" si="0"/>
        <v>50.7</v>
      </c>
      <c r="L11" s="20">
        <v>81.3</v>
      </c>
      <c r="M11" s="20">
        <f t="shared" si="1"/>
        <v>32.52</v>
      </c>
      <c r="N11" s="20">
        <f t="shared" si="2"/>
        <v>83.22</v>
      </c>
      <c r="O11" s="8">
        <v>8</v>
      </c>
      <c r="P11" s="8" t="s">
        <v>28</v>
      </c>
      <c r="Q11" s="8"/>
    </row>
    <row r="12" spans="1:17">
      <c r="A12" s="8">
        <v>9</v>
      </c>
      <c r="B12" s="8" t="s">
        <v>20</v>
      </c>
      <c r="C12" s="8" t="s">
        <v>21</v>
      </c>
      <c r="D12" s="8" t="s">
        <v>49</v>
      </c>
      <c r="E12" s="8" t="s">
        <v>23</v>
      </c>
      <c r="F12" s="8" t="s">
        <v>50</v>
      </c>
      <c r="G12" s="8" t="s">
        <v>25</v>
      </c>
      <c r="H12" s="8" t="s">
        <v>31</v>
      </c>
      <c r="I12" s="8" t="s">
        <v>31</v>
      </c>
      <c r="J12" s="20">
        <v>82.5</v>
      </c>
      <c r="K12" s="20">
        <f t="shared" si="0"/>
        <v>49.5</v>
      </c>
      <c r="L12" s="20">
        <v>84.3</v>
      </c>
      <c r="M12" s="20">
        <f t="shared" si="1"/>
        <v>33.72</v>
      </c>
      <c r="N12" s="20">
        <f t="shared" si="2"/>
        <v>83.22</v>
      </c>
      <c r="O12" s="8">
        <v>9</v>
      </c>
      <c r="P12" s="8" t="s">
        <v>28</v>
      </c>
      <c r="Q12" s="8"/>
    </row>
    <row r="13" spans="1:17">
      <c r="A13" s="8">
        <v>10</v>
      </c>
      <c r="B13" s="8" t="s">
        <v>20</v>
      </c>
      <c r="C13" s="8" t="s">
        <v>21</v>
      </c>
      <c r="D13" s="8" t="s">
        <v>51</v>
      </c>
      <c r="E13" s="8" t="s">
        <v>23</v>
      </c>
      <c r="F13" s="8" t="s">
        <v>52</v>
      </c>
      <c r="G13" s="8" t="s">
        <v>25</v>
      </c>
      <c r="H13" s="8" t="s">
        <v>26</v>
      </c>
      <c r="I13" s="8" t="s">
        <v>53</v>
      </c>
      <c r="J13" s="20">
        <v>86</v>
      </c>
      <c r="K13" s="20">
        <f t="shared" si="0"/>
        <v>51.6</v>
      </c>
      <c r="L13" s="20">
        <v>77.76</v>
      </c>
      <c r="M13" s="20">
        <f t="shared" si="1"/>
        <v>31.104</v>
      </c>
      <c r="N13" s="20">
        <f t="shared" si="2"/>
        <v>82.704</v>
      </c>
      <c r="O13" s="8">
        <v>10</v>
      </c>
      <c r="P13" s="8" t="s">
        <v>28</v>
      </c>
      <c r="Q13" s="8"/>
    </row>
    <row r="14" spans="1:17">
      <c r="A14" s="8">
        <v>11</v>
      </c>
      <c r="B14" s="8" t="s">
        <v>20</v>
      </c>
      <c r="C14" s="8" t="s">
        <v>21</v>
      </c>
      <c r="D14" s="8" t="s">
        <v>54</v>
      </c>
      <c r="E14" s="8" t="s">
        <v>55</v>
      </c>
      <c r="F14" s="8" t="s">
        <v>56</v>
      </c>
      <c r="G14" s="8" t="s">
        <v>25</v>
      </c>
      <c r="H14" s="8" t="s">
        <v>35</v>
      </c>
      <c r="I14" s="8" t="s">
        <v>57</v>
      </c>
      <c r="J14" s="20">
        <v>85</v>
      </c>
      <c r="K14" s="20">
        <f t="shared" si="0"/>
        <v>51</v>
      </c>
      <c r="L14" s="20">
        <v>79.2</v>
      </c>
      <c r="M14" s="20">
        <f t="shared" si="1"/>
        <v>31.68</v>
      </c>
      <c r="N14" s="20">
        <f t="shared" si="2"/>
        <v>82.68</v>
      </c>
      <c r="O14" s="8">
        <v>11</v>
      </c>
      <c r="P14" s="8" t="s">
        <v>28</v>
      </c>
      <c r="Q14" s="8"/>
    </row>
    <row r="15" spans="1:17">
      <c r="A15" s="8">
        <v>12</v>
      </c>
      <c r="B15" s="8" t="s">
        <v>20</v>
      </c>
      <c r="C15" s="8" t="s">
        <v>21</v>
      </c>
      <c r="D15" s="8" t="s">
        <v>58</v>
      </c>
      <c r="E15" s="8" t="s">
        <v>23</v>
      </c>
      <c r="F15" s="8" t="s">
        <v>59</v>
      </c>
      <c r="G15" s="8" t="s">
        <v>25</v>
      </c>
      <c r="H15" s="8" t="s">
        <v>31</v>
      </c>
      <c r="I15" s="8" t="s">
        <v>60</v>
      </c>
      <c r="J15" s="20">
        <v>85.5</v>
      </c>
      <c r="K15" s="20">
        <f t="shared" si="0"/>
        <v>51.3</v>
      </c>
      <c r="L15" s="20">
        <v>78.2</v>
      </c>
      <c r="M15" s="20">
        <f t="shared" si="1"/>
        <v>31.28</v>
      </c>
      <c r="N15" s="20">
        <f t="shared" si="2"/>
        <v>82.58</v>
      </c>
      <c r="O15" s="8">
        <v>12</v>
      </c>
      <c r="P15" s="8" t="s">
        <v>28</v>
      </c>
      <c r="Q15" s="8"/>
    </row>
    <row r="16" spans="1:17">
      <c r="A16" s="8">
        <v>13</v>
      </c>
      <c r="B16" s="8" t="s">
        <v>20</v>
      </c>
      <c r="C16" s="8" t="s">
        <v>21</v>
      </c>
      <c r="D16" s="8" t="s">
        <v>61</v>
      </c>
      <c r="E16" s="8" t="s">
        <v>23</v>
      </c>
      <c r="F16" s="8" t="s">
        <v>62</v>
      </c>
      <c r="G16" s="8" t="s">
        <v>25</v>
      </c>
      <c r="H16" s="8" t="s">
        <v>31</v>
      </c>
      <c r="I16" s="8" t="s">
        <v>26</v>
      </c>
      <c r="J16" s="20">
        <v>88</v>
      </c>
      <c r="K16" s="20">
        <f t="shared" si="0"/>
        <v>52.8</v>
      </c>
      <c r="L16" s="20">
        <v>72.9</v>
      </c>
      <c r="M16" s="20">
        <f t="shared" si="1"/>
        <v>29.16</v>
      </c>
      <c r="N16" s="20">
        <f t="shared" si="2"/>
        <v>81.96</v>
      </c>
      <c r="O16" s="8">
        <v>13</v>
      </c>
      <c r="P16" s="8" t="s">
        <v>28</v>
      </c>
      <c r="Q16" s="8"/>
    </row>
    <row r="17" spans="1:17">
      <c r="A17" s="8">
        <v>14</v>
      </c>
      <c r="B17" s="8" t="s">
        <v>20</v>
      </c>
      <c r="C17" s="8" t="s">
        <v>21</v>
      </c>
      <c r="D17" s="8" t="s">
        <v>63</v>
      </c>
      <c r="E17" s="8" t="s">
        <v>23</v>
      </c>
      <c r="F17" s="8" t="s">
        <v>64</v>
      </c>
      <c r="G17" s="8" t="s">
        <v>25</v>
      </c>
      <c r="H17" s="8" t="s">
        <v>31</v>
      </c>
      <c r="I17" s="8" t="s">
        <v>65</v>
      </c>
      <c r="J17" s="20">
        <v>84</v>
      </c>
      <c r="K17" s="20">
        <f t="shared" si="0"/>
        <v>50.4</v>
      </c>
      <c r="L17" s="20">
        <v>78.04</v>
      </c>
      <c r="M17" s="20">
        <f t="shared" si="1"/>
        <v>31.216</v>
      </c>
      <c r="N17" s="20">
        <f t="shared" si="2"/>
        <v>81.616</v>
      </c>
      <c r="O17" s="8">
        <v>14</v>
      </c>
      <c r="P17" s="8" t="s">
        <v>28</v>
      </c>
      <c r="Q17" s="8"/>
    </row>
    <row r="18" spans="1:17">
      <c r="A18" s="8">
        <v>15</v>
      </c>
      <c r="B18" s="8" t="s">
        <v>20</v>
      </c>
      <c r="C18" s="8" t="s">
        <v>21</v>
      </c>
      <c r="D18" s="8" t="s">
        <v>66</v>
      </c>
      <c r="E18" s="8" t="s">
        <v>23</v>
      </c>
      <c r="F18" s="8" t="s">
        <v>67</v>
      </c>
      <c r="G18" s="8" t="s">
        <v>25</v>
      </c>
      <c r="H18" s="8" t="s">
        <v>26</v>
      </c>
      <c r="I18" s="8" t="s">
        <v>68</v>
      </c>
      <c r="J18" s="20">
        <v>83.5</v>
      </c>
      <c r="K18" s="20">
        <f t="shared" si="0"/>
        <v>50.1</v>
      </c>
      <c r="L18" s="20">
        <v>78.76</v>
      </c>
      <c r="M18" s="20">
        <f t="shared" si="1"/>
        <v>31.504</v>
      </c>
      <c r="N18" s="20">
        <f t="shared" si="2"/>
        <v>81.604</v>
      </c>
      <c r="O18" s="8">
        <v>15</v>
      </c>
      <c r="P18" s="8" t="s">
        <v>28</v>
      </c>
      <c r="Q18" s="8"/>
    </row>
    <row r="19" spans="1:17">
      <c r="A19" s="8">
        <v>16</v>
      </c>
      <c r="B19" s="8" t="s">
        <v>20</v>
      </c>
      <c r="C19" s="8" t="s">
        <v>21</v>
      </c>
      <c r="D19" s="8" t="s">
        <v>69</v>
      </c>
      <c r="E19" s="8" t="s">
        <v>23</v>
      </c>
      <c r="F19" s="8" t="s">
        <v>70</v>
      </c>
      <c r="G19" s="8" t="s">
        <v>25</v>
      </c>
      <c r="H19" s="8" t="s">
        <v>26</v>
      </c>
      <c r="I19" s="8" t="s">
        <v>60</v>
      </c>
      <c r="J19" s="20">
        <v>86.5</v>
      </c>
      <c r="K19" s="20">
        <f t="shared" si="0"/>
        <v>51.9</v>
      </c>
      <c r="L19" s="20">
        <v>73.76</v>
      </c>
      <c r="M19" s="20">
        <f t="shared" si="1"/>
        <v>29.504</v>
      </c>
      <c r="N19" s="20">
        <f t="shared" si="2"/>
        <v>81.404</v>
      </c>
      <c r="O19" s="8">
        <v>16</v>
      </c>
      <c r="P19" s="8" t="s">
        <v>28</v>
      </c>
      <c r="Q19" s="8"/>
    </row>
    <row r="20" spans="1:17">
      <c r="A20" s="8">
        <v>17</v>
      </c>
      <c r="B20" s="8" t="s">
        <v>20</v>
      </c>
      <c r="C20" s="8" t="s">
        <v>21</v>
      </c>
      <c r="D20" s="8" t="s">
        <v>71</v>
      </c>
      <c r="E20" s="8" t="s">
        <v>23</v>
      </c>
      <c r="F20" s="8" t="s">
        <v>72</v>
      </c>
      <c r="G20" s="8" t="s">
        <v>25</v>
      </c>
      <c r="H20" s="8" t="s">
        <v>44</v>
      </c>
      <c r="I20" s="8" t="s">
        <v>44</v>
      </c>
      <c r="J20" s="20">
        <v>87.5</v>
      </c>
      <c r="K20" s="20">
        <f t="shared" si="0"/>
        <v>52.5</v>
      </c>
      <c r="L20" s="20">
        <v>71.4</v>
      </c>
      <c r="M20" s="20">
        <f t="shared" si="1"/>
        <v>28.56</v>
      </c>
      <c r="N20" s="20">
        <f t="shared" si="2"/>
        <v>81.06</v>
      </c>
      <c r="O20" s="8">
        <v>17</v>
      </c>
      <c r="P20" s="8" t="s">
        <v>28</v>
      </c>
      <c r="Q20" s="8"/>
    </row>
    <row r="21" spans="1:17">
      <c r="A21" s="8">
        <v>18</v>
      </c>
      <c r="B21" s="8" t="s">
        <v>20</v>
      </c>
      <c r="C21" s="8" t="s">
        <v>21</v>
      </c>
      <c r="D21" s="8" t="s">
        <v>73</v>
      </c>
      <c r="E21" s="8" t="s">
        <v>23</v>
      </c>
      <c r="F21" s="8" t="s">
        <v>74</v>
      </c>
      <c r="G21" s="8" t="s">
        <v>25</v>
      </c>
      <c r="H21" s="8" t="s">
        <v>31</v>
      </c>
      <c r="I21" s="8" t="s">
        <v>75</v>
      </c>
      <c r="J21" s="20">
        <v>86</v>
      </c>
      <c r="K21" s="20">
        <f t="shared" si="0"/>
        <v>51.6</v>
      </c>
      <c r="L21" s="20">
        <v>72.9</v>
      </c>
      <c r="M21" s="20">
        <f t="shared" si="1"/>
        <v>29.16</v>
      </c>
      <c r="N21" s="20">
        <f t="shared" si="2"/>
        <v>80.76</v>
      </c>
      <c r="O21" s="8">
        <v>18</v>
      </c>
      <c r="P21" s="8" t="s">
        <v>28</v>
      </c>
      <c r="Q21" s="8"/>
    </row>
    <row r="22" spans="1:17">
      <c r="A22" s="8">
        <v>19</v>
      </c>
      <c r="B22" s="8" t="s">
        <v>20</v>
      </c>
      <c r="C22" s="8" t="s">
        <v>21</v>
      </c>
      <c r="D22" s="8" t="s">
        <v>76</v>
      </c>
      <c r="E22" s="8" t="s">
        <v>23</v>
      </c>
      <c r="F22" s="8" t="s">
        <v>77</v>
      </c>
      <c r="G22" s="8" t="s">
        <v>25</v>
      </c>
      <c r="H22" s="8" t="s">
        <v>26</v>
      </c>
      <c r="I22" s="8" t="s">
        <v>78</v>
      </c>
      <c r="J22" s="20">
        <v>80.5</v>
      </c>
      <c r="K22" s="20">
        <f t="shared" si="0"/>
        <v>48.3</v>
      </c>
      <c r="L22" s="20">
        <v>81.1</v>
      </c>
      <c r="M22" s="20">
        <f t="shared" si="1"/>
        <v>32.44</v>
      </c>
      <c r="N22" s="20">
        <f t="shared" si="2"/>
        <v>80.74</v>
      </c>
      <c r="O22" s="8">
        <v>19</v>
      </c>
      <c r="P22" s="8" t="s">
        <v>28</v>
      </c>
      <c r="Q22" s="8"/>
    </row>
    <row r="23" spans="1:17">
      <c r="A23" s="8">
        <v>20</v>
      </c>
      <c r="B23" s="8" t="s">
        <v>20</v>
      </c>
      <c r="C23" s="8" t="s">
        <v>21</v>
      </c>
      <c r="D23" s="8" t="s">
        <v>79</v>
      </c>
      <c r="E23" s="8" t="s">
        <v>23</v>
      </c>
      <c r="F23" s="8" t="s">
        <v>80</v>
      </c>
      <c r="G23" s="8" t="s">
        <v>25</v>
      </c>
      <c r="H23" s="8" t="s">
        <v>35</v>
      </c>
      <c r="I23" s="8" t="s">
        <v>35</v>
      </c>
      <c r="J23" s="20">
        <v>79.5</v>
      </c>
      <c r="K23" s="20">
        <f t="shared" si="0"/>
        <v>47.7</v>
      </c>
      <c r="L23" s="20">
        <v>82.34</v>
      </c>
      <c r="M23" s="20">
        <f t="shared" si="1"/>
        <v>32.936</v>
      </c>
      <c r="N23" s="20">
        <f t="shared" si="2"/>
        <v>80.636</v>
      </c>
      <c r="O23" s="8">
        <v>20</v>
      </c>
      <c r="P23" s="8" t="s">
        <v>28</v>
      </c>
      <c r="Q23" s="8"/>
    </row>
    <row r="24" spans="1:17">
      <c r="A24" s="8">
        <v>21</v>
      </c>
      <c r="B24" s="8" t="s">
        <v>20</v>
      </c>
      <c r="C24" s="8" t="s">
        <v>21</v>
      </c>
      <c r="D24" s="8" t="s">
        <v>81</v>
      </c>
      <c r="E24" s="8" t="s">
        <v>23</v>
      </c>
      <c r="F24" s="8" t="s">
        <v>82</v>
      </c>
      <c r="G24" s="8" t="s">
        <v>25</v>
      </c>
      <c r="H24" s="8" t="s">
        <v>35</v>
      </c>
      <c r="I24" s="8" t="s">
        <v>83</v>
      </c>
      <c r="J24" s="20">
        <v>82</v>
      </c>
      <c r="K24" s="20">
        <f t="shared" si="0"/>
        <v>49.2</v>
      </c>
      <c r="L24" s="20">
        <v>78</v>
      </c>
      <c r="M24" s="20">
        <f t="shared" si="1"/>
        <v>31.2</v>
      </c>
      <c r="N24" s="20">
        <f t="shared" si="2"/>
        <v>80.4</v>
      </c>
      <c r="O24" s="8">
        <v>21</v>
      </c>
      <c r="P24" s="8"/>
      <c r="Q24" s="8"/>
    </row>
    <row r="25" spans="1:17">
      <c r="A25" s="8">
        <v>22</v>
      </c>
      <c r="B25" s="8" t="s">
        <v>20</v>
      </c>
      <c r="C25" s="8" t="s">
        <v>21</v>
      </c>
      <c r="D25" s="8" t="s">
        <v>84</v>
      </c>
      <c r="E25" s="8" t="s">
        <v>23</v>
      </c>
      <c r="F25" s="8" t="s">
        <v>85</v>
      </c>
      <c r="G25" s="8" t="s">
        <v>25</v>
      </c>
      <c r="H25" s="8" t="s">
        <v>35</v>
      </c>
      <c r="I25" s="8" t="s">
        <v>31</v>
      </c>
      <c r="J25" s="20">
        <v>80.5</v>
      </c>
      <c r="K25" s="20">
        <f t="shared" si="0"/>
        <v>48.3</v>
      </c>
      <c r="L25" s="20">
        <v>79.66</v>
      </c>
      <c r="M25" s="20">
        <f t="shared" si="1"/>
        <v>31.864</v>
      </c>
      <c r="N25" s="20">
        <f t="shared" si="2"/>
        <v>80.164</v>
      </c>
      <c r="O25" s="8">
        <v>22</v>
      </c>
      <c r="P25" s="8"/>
      <c r="Q25" s="8"/>
    </row>
    <row r="26" spans="1:17">
      <c r="A26" s="8">
        <v>23</v>
      </c>
      <c r="B26" s="8" t="s">
        <v>20</v>
      </c>
      <c r="C26" s="8" t="s">
        <v>21</v>
      </c>
      <c r="D26" s="8" t="s">
        <v>86</v>
      </c>
      <c r="E26" s="8" t="s">
        <v>23</v>
      </c>
      <c r="F26" s="8" t="s">
        <v>87</v>
      </c>
      <c r="G26" s="8" t="s">
        <v>25</v>
      </c>
      <c r="H26" s="8" t="s">
        <v>31</v>
      </c>
      <c r="I26" s="8" t="s">
        <v>57</v>
      </c>
      <c r="J26" s="20">
        <v>79.5</v>
      </c>
      <c r="K26" s="20">
        <f t="shared" si="0"/>
        <v>47.7</v>
      </c>
      <c r="L26" s="20">
        <v>81.02</v>
      </c>
      <c r="M26" s="20">
        <f t="shared" si="1"/>
        <v>32.408</v>
      </c>
      <c r="N26" s="20">
        <f t="shared" si="2"/>
        <v>80.108</v>
      </c>
      <c r="O26" s="8">
        <v>23</v>
      </c>
      <c r="P26" s="8"/>
      <c r="Q26" s="8"/>
    </row>
    <row r="27" spans="1:17">
      <c r="A27" s="8">
        <v>24</v>
      </c>
      <c r="B27" s="8" t="s">
        <v>20</v>
      </c>
      <c r="C27" s="8" t="s">
        <v>21</v>
      </c>
      <c r="D27" s="8" t="s">
        <v>88</v>
      </c>
      <c r="E27" s="8" t="s">
        <v>23</v>
      </c>
      <c r="F27" s="8" t="s">
        <v>89</v>
      </c>
      <c r="G27" s="8" t="s">
        <v>25</v>
      </c>
      <c r="H27" s="8" t="s">
        <v>26</v>
      </c>
      <c r="I27" s="8" t="s">
        <v>44</v>
      </c>
      <c r="J27" s="20">
        <v>82.5</v>
      </c>
      <c r="K27" s="20">
        <f t="shared" si="0"/>
        <v>49.5</v>
      </c>
      <c r="L27" s="20">
        <v>75.8</v>
      </c>
      <c r="M27" s="20">
        <f t="shared" si="1"/>
        <v>30.32</v>
      </c>
      <c r="N27" s="20">
        <f t="shared" si="2"/>
        <v>79.82</v>
      </c>
      <c r="O27" s="8">
        <v>24</v>
      </c>
      <c r="P27" s="8"/>
      <c r="Q27" s="8"/>
    </row>
    <row r="28" spans="1:17">
      <c r="A28" s="8">
        <v>25</v>
      </c>
      <c r="B28" s="8" t="s">
        <v>20</v>
      </c>
      <c r="C28" s="8" t="s">
        <v>21</v>
      </c>
      <c r="D28" s="8" t="s">
        <v>90</v>
      </c>
      <c r="E28" s="8" t="s">
        <v>23</v>
      </c>
      <c r="F28" s="8" t="s">
        <v>91</v>
      </c>
      <c r="G28" s="8" t="s">
        <v>25</v>
      </c>
      <c r="H28" s="8" t="s">
        <v>26</v>
      </c>
      <c r="I28" s="8" t="s">
        <v>92</v>
      </c>
      <c r="J28" s="20">
        <v>81.5</v>
      </c>
      <c r="K28" s="20">
        <f t="shared" si="0"/>
        <v>48.9</v>
      </c>
      <c r="L28" s="20">
        <v>77.26</v>
      </c>
      <c r="M28" s="20">
        <f t="shared" si="1"/>
        <v>30.904</v>
      </c>
      <c r="N28" s="20">
        <f t="shared" si="2"/>
        <v>79.804</v>
      </c>
      <c r="O28" s="8">
        <v>25</v>
      </c>
      <c r="P28" s="8"/>
      <c r="Q28" s="8"/>
    </row>
    <row r="29" spans="1:17">
      <c r="A29" s="8">
        <v>26</v>
      </c>
      <c r="B29" s="8" t="s">
        <v>20</v>
      </c>
      <c r="C29" s="8" t="s">
        <v>21</v>
      </c>
      <c r="D29" s="8" t="s">
        <v>93</v>
      </c>
      <c r="E29" s="8" t="s">
        <v>23</v>
      </c>
      <c r="F29" s="8" t="s">
        <v>94</v>
      </c>
      <c r="G29" s="8" t="s">
        <v>25</v>
      </c>
      <c r="H29" s="8" t="s">
        <v>35</v>
      </c>
      <c r="I29" s="8" t="s">
        <v>95</v>
      </c>
      <c r="J29" s="20">
        <v>82.5</v>
      </c>
      <c r="K29" s="20">
        <f t="shared" si="0"/>
        <v>49.5</v>
      </c>
      <c r="L29" s="20">
        <v>75.56</v>
      </c>
      <c r="M29" s="20">
        <f t="shared" si="1"/>
        <v>30.224</v>
      </c>
      <c r="N29" s="20">
        <f t="shared" si="2"/>
        <v>79.724</v>
      </c>
      <c r="O29" s="8">
        <v>26</v>
      </c>
      <c r="P29" s="8"/>
      <c r="Q29" s="8"/>
    </row>
    <row r="30" spans="1:17">
      <c r="A30" s="8">
        <v>27</v>
      </c>
      <c r="B30" s="8" t="s">
        <v>20</v>
      </c>
      <c r="C30" s="8" t="s">
        <v>21</v>
      </c>
      <c r="D30" s="8" t="s">
        <v>96</v>
      </c>
      <c r="E30" s="8" t="s">
        <v>23</v>
      </c>
      <c r="F30" s="8" t="s">
        <v>97</v>
      </c>
      <c r="G30" s="8" t="s">
        <v>25</v>
      </c>
      <c r="H30" s="8" t="s">
        <v>31</v>
      </c>
      <c r="I30" s="8" t="s">
        <v>92</v>
      </c>
      <c r="J30" s="20">
        <v>80</v>
      </c>
      <c r="K30" s="20">
        <f t="shared" si="0"/>
        <v>48</v>
      </c>
      <c r="L30" s="20">
        <v>79.2</v>
      </c>
      <c r="M30" s="20">
        <f t="shared" si="1"/>
        <v>31.68</v>
      </c>
      <c r="N30" s="20">
        <f t="shared" si="2"/>
        <v>79.68</v>
      </c>
      <c r="O30" s="8">
        <v>27</v>
      </c>
      <c r="P30" s="8"/>
      <c r="Q30" s="8"/>
    </row>
    <row r="31" spans="1:17">
      <c r="A31" s="8">
        <v>28</v>
      </c>
      <c r="B31" s="8" t="s">
        <v>20</v>
      </c>
      <c r="C31" s="8" t="s">
        <v>21</v>
      </c>
      <c r="D31" s="8" t="s">
        <v>98</v>
      </c>
      <c r="E31" s="8" t="s">
        <v>23</v>
      </c>
      <c r="F31" s="8" t="s">
        <v>99</v>
      </c>
      <c r="G31" s="8" t="s">
        <v>25</v>
      </c>
      <c r="H31" s="8" t="s">
        <v>31</v>
      </c>
      <c r="I31" s="8" t="s">
        <v>53</v>
      </c>
      <c r="J31" s="20">
        <v>80</v>
      </c>
      <c r="K31" s="20">
        <f t="shared" si="0"/>
        <v>48</v>
      </c>
      <c r="L31" s="20">
        <v>79.1</v>
      </c>
      <c r="M31" s="20">
        <f t="shared" si="1"/>
        <v>31.64</v>
      </c>
      <c r="N31" s="20">
        <f t="shared" si="2"/>
        <v>79.64</v>
      </c>
      <c r="O31" s="8">
        <v>28</v>
      </c>
      <c r="P31" s="8"/>
      <c r="Q31" s="8"/>
    </row>
    <row r="32" spans="1:17">
      <c r="A32" s="8">
        <v>29</v>
      </c>
      <c r="B32" s="8" t="s">
        <v>20</v>
      </c>
      <c r="C32" s="8" t="s">
        <v>21</v>
      </c>
      <c r="D32" s="8" t="s">
        <v>100</v>
      </c>
      <c r="E32" s="8" t="s">
        <v>23</v>
      </c>
      <c r="F32" s="8" t="s">
        <v>101</v>
      </c>
      <c r="G32" s="8" t="s">
        <v>25</v>
      </c>
      <c r="H32" s="8" t="s">
        <v>35</v>
      </c>
      <c r="I32" s="8" t="s">
        <v>102</v>
      </c>
      <c r="J32" s="20">
        <v>84</v>
      </c>
      <c r="K32" s="20">
        <f t="shared" si="0"/>
        <v>50.4</v>
      </c>
      <c r="L32" s="20">
        <v>71.8</v>
      </c>
      <c r="M32" s="20">
        <f t="shared" si="1"/>
        <v>28.72</v>
      </c>
      <c r="N32" s="20">
        <f t="shared" si="2"/>
        <v>79.12</v>
      </c>
      <c r="O32" s="8">
        <v>29</v>
      </c>
      <c r="P32" s="8"/>
      <c r="Q32" s="8"/>
    </row>
    <row r="33" spans="1:17">
      <c r="A33" s="8">
        <v>30</v>
      </c>
      <c r="B33" s="8" t="s">
        <v>20</v>
      </c>
      <c r="C33" s="8" t="s">
        <v>21</v>
      </c>
      <c r="D33" s="8" t="s">
        <v>103</v>
      </c>
      <c r="E33" s="8" t="s">
        <v>23</v>
      </c>
      <c r="F33" s="8" t="s">
        <v>104</v>
      </c>
      <c r="G33" s="8" t="s">
        <v>25</v>
      </c>
      <c r="H33" s="8" t="s">
        <v>26</v>
      </c>
      <c r="I33" s="8" t="s">
        <v>35</v>
      </c>
      <c r="J33" s="20">
        <v>82.5</v>
      </c>
      <c r="K33" s="20">
        <f t="shared" si="0"/>
        <v>49.5</v>
      </c>
      <c r="L33" s="20">
        <v>72.8</v>
      </c>
      <c r="M33" s="20">
        <f t="shared" si="1"/>
        <v>29.12</v>
      </c>
      <c r="N33" s="20">
        <f t="shared" si="2"/>
        <v>78.62</v>
      </c>
      <c r="O33" s="8">
        <v>30</v>
      </c>
      <c r="P33" s="8"/>
      <c r="Q33" s="8"/>
    </row>
    <row r="34" spans="1:17">
      <c r="A34" s="8">
        <v>31</v>
      </c>
      <c r="B34" s="8" t="s">
        <v>20</v>
      </c>
      <c r="C34" s="8" t="s">
        <v>21</v>
      </c>
      <c r="D34" s="8" t="s">
        <v>105</v>
      </c>
      <c r="E34" s="8" t="s">
        <v>23</v>
      </c>
      <c r="F34" s="8" t="s">
        <v>106</v>
      </c>
      <c r="G34" s="8" t="s">
        <v>25</v>
      </c>
      <c r="H34" s="8" t="s">
        <v>31</v>
      </c>
      <c r="I34" s="8" t="s">
        <v>102</v>
      </c>
      <c r="J34" s="20">
        <v>80.5</v>
      </c>
      <c r="K34" s="20">
        <f t="shared" si="0"/>
        <v>48.3</v>
      </c>
      <c r="L34" s="20">
        <v>75.76</v>
      </c>
      <c r="M34" s="20">
        <f t="shared" si="1"/>
        <v>30.304</v>
      </c>
      <c r="N34" s="20">
        <f t="shared" si="2"/>
        <v>78.604</v>
      </c>
      <c r="O34" s="8">
        <v>31</v>
      </c>
      <c r="P34" s="8"/>
      <c r="Q34" s="8"/>
    </row>
    <row r="35" spans="1:17">
      <c r="A35" s="8">
        <v>32</v>
      </c>
      <c r="B35" s="8" t="s">
        <v>20</v>
      </c>
      <c r="C35" s="8" t="s">
        <v>21</v>
      </c>
      <c r="D35" s="8" t="s">
        <v>107</v>
      </c>
      <c r="E35" s="8" t="s">
        <v>23</v>
      </c>
      <c r="F35" s="8" t="s">
        <v>108</v>
      </c>
      <c r="G35" s="8" t="s">
        <v>25</v>
      </c>
      <c r="H35" s="8" t="s">
        <v>35</v>
      </c>
      <c r="I35" s="8" t="s">
        <v>53</v>
      </c>
      <c r="J35" s="20">
        <v>79.5</v>
      </c>
      <c r="K35" s="20">
        <f t="shared" si="0"/>
        <v>47.7</v>
      </c>
      <c r="L35" s="20">
        <v>75.9</v>
      </c>
      <c r="M35" s="20">
        <f t="shared" si="1"/>
        <v>30.36</v>
      </c>
      <c r="N35" s="20">
        <f t="shared" si="2"/>
        <v>78.06</v>
      </c>
      <c r="O35" s="8">
        <v>32</v>
      </c>
      <c r="P35" s="8"/>
      <c r="Q35" s="8"/>
    </row>
    <row r="36" spans="1:17">
      <c r="A36" s="8">
        <v>33</v>
      </c>
      <c r="B36" s="8" t="s">
        <v>20</v>
      </c>
      <c r="C36" s="8" t="s">
        <v>21</v>
      </c>
      <c r="D36" s="8" t="s">
        <v>109</v>
      </c>
      <c r="E36" s="8" t="s">
        <v>23</v>
      </c>
      <c r="F36" s="8" t="s">
        <v>110</v>
      </c>
      <c r="G36" s="8" t="s">
        <v>25</v>
      </c>
      <c r="H36" s="8" t="s">
        <v>31</v>
      </c>
      <c r="I36" s="8" t="s">
        <v>27</v>
      </c>
      <c r="J36" s="20">
        <v>81</v>
      </c>
      <c r="K36" s="20">
        <f t="shared" si="0"/>
        <v>48.6</v>
      </c>
      <c r="L36" s="20">
        <v>73.62</v>
      </c>
      <c r="M36" s="20">
        <f t="shared" si="1"/>
        <v>29.448</v>
      </c>
      <c r="N36" s="20">
        <f t="shared" si="2"/>
        <v>78.048</v>
      </c>
      <c r="O36" s="8">
        <v>33</v>
      </c>
      <c r="P36" s="8"/>
      <c r="Q36" s="8"/>
    </row>
    <row r="37" spans="1:17">
      <c r="A37" s="8">
        <v>34</v>
      </c>
      <c r="B37" s="8" t="s">
        <v>20</v>
      </c>
      <c r="C37" s="8" t="s">
        <v>21</v>
      </c>
      <c r="D37" s="8" t="s">
        <v>111</v>
      </c>
      <c r="E37" s="8" t="s">
        <v>23</v>
      </c>
      <c r="F37" s="8" t="s">
        <v>112</v>
      </c>
      <c r="G37" s="8" t="s">
        <v>25</v>
      </c>
      <c r="H37" s="8" t="s">
        <v>35</v>
      </c>
      <c r="I37" s="8" t="s">
        <v>113</v>
      </c>
      <c r="J37" s="20">
        <v>81</v>
      </c>
      <c r="K37" s="20">
        <f t="shared" si="0"/>
        <v>48.6</v>
      </c>
      <c r="L37" s="20">
        <v>73</v>
      </c>
      <c r="M37" s="20">
        <f t="shared" si="1"/>
        <v>29.2</v>
      </c>
      <c r="N37" s="20">
        <f t="shared" si="2"/>
        <v>77.8</v>
      </c>
      <c r="O37" s="8">
        <v>34</v>
      </c>
      <c r="P37" s="8"/>
      <c r="Q37" s="8"/>
    </row>
    <row r="38" spans="1:17">
      <c r="A38" s="8">
        <v>35</v>
      </c>
      <c r="B38" s="8" t="s">
        <v>20</v>
      </c>
      <c r="C38" s="8" t="s">
        <v>21</v>
      </c>
      <c r="D38" s="8" t="s">
        <v>114</v>
      </c>
      <c r="E38" s="8" t="s">
        <v>23</v>
      </c>
      <c r="F38" s="8" t="s">
        <v>115</v>
      </c>
      <c r="G38" s="8" t="s">
        <v>25</v>
      </c>
      <c r="H38" s="8" t="s">
        <v>35</v>
      </c>
      <c r="I38" s="8" t="s">
        <v>92</v>
      </c>
      <c r="J38" s="20">
        <v>81</v>
      </c>
      <c r="K38" s="20">
        <f t="shared" si="0"/>
        <v>48.6</v>
      </c>
      <c r="L38" s="20">
        <v>71.9</v>
      </c>
      <c r="M38" s="20">
        <f t="shared" si="1"/>
        <v>28.76</v>
      </c>
      <c r="N38" s="20">
        <f t="shared" si="2"/>
        <v>77.36</v>
      </c>
      <c r="O38" s="8">
        <v>35</v>
      </c>
      <c r="P38" s="8"/>
      <c r="Q38" s="8"/>
    </row>
    <row r="39" spans="1:17">
      <c r="A39" s="8">
        <v>36</v>
      </c>
      <c r="B39" s="8" t="s">
        <v>20</v>
      </c>
      <c r="C39" s="8" t="s">
        <v>21</v>
      </c>
      <c r="D39" s="8" t="s">
        <v>116</v>
      </c>
      <c r="E39" s="8" t="s">
        <v>23</v>
      </c>
      <c r="F39" s="8" t="s">
        <v>117</v>
      </c>
      <c r="G39" s="8" t="s">
        <v>25</v>
      </c>
      <c r="H39" s="8" t="s">
        <v>31</v>
      </c>
      <c r="I39" s="8" t="s">
        <v>118</v>
      </c>
      <c r="J39" s="20">
        <v>79</v>
      </c>
      <c r="K39" s="20">
        <f t="shared" si="0"/>
        <v>47.4</v>
      </c>
      <c r="L39" s="20">
        <v>72.32</v>
      </c>
      <c r="M39" s="20">
        <f t="shared" si="1"/>
        <v>28.928</v>
      </c>
      <c r="N39" s="20">
        <f t="shared" si="2"/>
        <v>76.328</v>
      </c>
      <c r="O39" s="8">
        <v>36</v>
      </c>
      <c r="P39" s="8"/>
      <c r="Q39" s="8"/>
    </row>
    <row r="40" spans="1:17">
      <c r="A40" s="8">
        <v>37</v>
      </c>
      <c r="B40" s="8" t="s">
        <v>20</v>
      </c>
      <c r="C40" s="8" t="s">
        <v>21</v>
      </c>
      <c r="D40" s="8" t="s">
        <v>119</v>
      </c>
      <c r="E40" s="8" t="s">
        <v>23</v>
      </c>
      <c r="F40" s="8" t="s">
        <v>120</v>
      </c>
      <c r="G40" s="8" t="s">
        <v>25</v>
      </c>
      <c r="H40" s="8" t="s">
        <v>26</v>
      </c>
      <c r="I40" s="8" t="s">
        <v>32</v>
      </c>
      <c r="J40" s="20">
        <v>79</v>
      </c>
      <c r="K40" s="20">
        <f t="shared" si="0"/>
        <v>47.4</v>
      </c>
      <c r="L40" s="20">
        <v>72</v>
      </c>
      <c r="M40" s="20">
        <f t="shared" si="1"/>
        <v>28.8</v>
      </c>
      <c r="N40" s="20">
        <f t="shared" si="2"/>
        <v>76.2</v>
      </c>
      <c r="O40" s="8">
        <v>37</v>
      </c>
      <c r="P40" s="8"/>
      <c r="Q40" s="8"/>
    </row>
    <row r="41" spans="1:17">
      <c r="A41" s="8">
        <v>38</v>
      </c>
      <c r="B41" s="8" t="s">
        <v>20</v>
      </c>
      <c r="C41" s="8" t="s">
        <v>21</v>
      </c>
      <c r="D41" s="8" t="s">
        <v>121</v>
      </c>
      <c r="E41" s="8" t="s">
        <v>23</v>
      </c>
      <c r="F41" s="8" t="s">
        <v>122</v>
      </c>
      <c r="G41" s="8" t="s">
        <v>25</v>
      </c>
      <c r="H41" s="8" t="s">
        <v>31</v>
      </c>
      <c r="I41" s="8" t="s">
        <v>123</v>
      </c>
      <c r="J41" s="20">
        <v>80.5</v>
      </c>
      <c r="K41" s="20">
        <f t="shared" si="0"/>
        <v>48.3</v>
      </c>
      <c r="L41" s="20">
        <v>64.6</v>
      </c>
      <c r="M41" s="20">
        <f t="shared" si="1"/>
        <v>25.84</v>
      </c>
      <c r="N41" s="20">
        <f t="shared" si="2"/>
        <v>74.14</v>
      </c>
      <c r="O41" s="8">
        <v>38</v>
      </c>
      <c r="P41" s="8"/>
      <c r="Q41" s="8"/>
    </row>
    <row r="42" spans="1:17">
      <c r="A42" s="8">
        <v>39</v>
      </c>
      <c r="B42" s="8" t="s">
        <v>20</v>
      </c>
      <c r="C42" s="8" t="s">
        <v>21</v>
      </c>
      <c r="D42" s="8" t="s">
        <v>124</v>
      </c>
      <c r="E42" s="8" t="s">
        <v>23</v>
      </c>
      <c r="F42" s="8" t="s">
        <v>125</v>
      </c>
      <c r="G42" s="8" t="s">
        <v>25</v>
      </c>
      <c r="H42" s="8" t="s">
        <v>26</v>
      </c>
      <c r="I42" s="8" t="s">
        <v>57</v>
      </c>
      <c r="J42" s="20">
        <v>84</v>
      </c>
      <c r="K42" s="20">
        <f t="shared" si="0"/>
        <v>50.4</v>
      </c>
      <c r="L42" s="20" t="s">
        <v>126</v>
      </c>
      <c r="M42" s="20"/>
      <c r="N42" s="20"/>
      <c r="O42" s="8"/>
      <c r="P42" s="8"/>
      <c r="Q42" s="20" t="s">
        <v>126</v>
      </c>
    </row>
    <row r="43" spans="1:17">
      <c r="A43" s="8">
        <v>40</v>
      </c>
      <c r="B43" s="8" t="s">
        <v>20</v>
      </c>
      <c r="C43" s="8" t="s">
        <v>21</v>
      </c>
      <c r="D43" s="8" t="s">
        <v>127</v>
      </c>
      <c r="E43" s="8" t="s">
        <v>23</v>
      </c>
      <c r="F43" s="8" t="s">
        <v>128</v>
      </c>
      <c r="G43" s="8" t="s">
        <v>25</v>
      </c>
      <c r="H43" s="8" t="s">
        <v>35</v>
      </c>
      <c r="I43" s="8" t="s">
        <v>41</v>
      </c>
      <c r="J43" s="20">
        <v>84</v>
      </c>
      <c r="K43" s="20">
        <f t="shared" si="0"/>
        <v>50.4</v>
      </c>
      <c r="L43" s="20" t="s">
        <v>126</v>
      </c>
      <c r="M43" s="20"/>
      <c r="N43" s="20"/>
      <c r="O43" s="8"/>
      <c r="P43" s="8"/>
      <c r="Q43" s="20" t="s">
        <v>126</v>
      </c>
    </row>
    <row r="44" spans="1:17">
      <c r="A44" s="8">
        <v>41</v>
      </c>
      <c r="B44" s="8" t="s">
        <v>129</v>
      </c>
      <c r="C44" s="8" t="s">
        <v>130</v>
      </c>
      <c r="D44" s="8" t="s">
        <v>131</v>
      </c>
      <c r="E44" s="8" t="s">
        <v>23</v>
      </c>
      <c r="F44" s="8" t="s">
        <v>132</v>
      </c>
      <c r="G44" s="8" t="s">
        <v>133</v>
      </c>
      <c r="H44" s="8" t="s">
        <v>134</v>
      </c>
      <c r="I44" s="8" t="s">
        <v>135</v>
      </c>
      <c r="J44" s="20">
        <v>82</v>
      </c>
      <c r="K44" s="20">
        <f t="shared" si="0"/>
        <v>49.2</v>
      </c>
      <c r="L44" s="20">
        <v>81.46</v>
      </c>
      <c r="M44" s="20">
        <f t="shared" ref="M44:M75" si="3">L44*0.4</f>
        <v>32.584</v>
      </c>
      <c r="N44" s="20">
        <f t="shared" ref="N44:N75" si="4">K44+M44</f>
        <v>81.784</v>
      </c>
      <c r="O44" s="8">
        <v>1</v>
      </c>
      <c r="P44" s="8" t="s">
        <v>28</v>
      </c>
      <c r="Q44" s="8"/>
    </row>
    <row r="45" spans="1:17">
      <c r="A45" s="8">
        <v>42</v>
      </c>
      <c r="B45" s="8" t="s">
        <v>129</v>
      </c>
      <c r="C45" s="8" t="s">
        <v>130</v>
      </c>
      <c r="D45" s="8" t="s">
        <v>136</v>
      </c>
      <c r="E45" s="8" t="s">
        <v>23</v>
      </c>
      <c r="F45" s="8" t="s">
        <v>137</v>
      </c>
      <c r="G45" s="8" t="s">
        <v>133</v>
      </c>
      <c r="H45" s="8" t="s">
        <v>134</v>
      </c>
      <c r="I45" s="8" t="s">
        <v>123</v>
      </c>
      <c r="J45" s="20">
        <v>78</v>
      </c>
      <c r="K45" s="20">
        <f t="shared" si="0"/>
        <v>46.8</v>
      </c>
      <c r="L45" s="20">
        <v>79.32</v>
      </c>
      <c r="M45" s="20">
        <f t="shared" si="3"/>
        <v>31.728</v>
      </c>
      <c r="N45" s="20">
        <f t="shared" si="4"/>
        <v>78.528</v>
      </c>
      <c r="O45" s="8">
        <v>2</v>
      </c>
      <c r="P45" s="8" t="s">
        <v>28</v>
      </c>
      <c r="Q45" s="8"/>
    </row>
    <row r="46" spans="1:17">
      <c r="A46" s="8">
        <v>43</v>
      </c>
      <c r="B46" s="8" t="s">
        <v>129</v>
      </c>
      <c r="C46" s="8" t="s">
        <v>130</v>
      </c>
      <c r="D46" s="8" t="s">
        <v>138</v>
      </c>
      <c r="E46" s="8" t="s">
        <v>23</v>
      </c>
      <c r="F46" s="8" t="s">
        <v>139</v>
      </c>
      <c r="G46" s="8" t="s">
        <v>133</v>
      </c>
      <c r="H46" s="8" t="s">
        <v>41</v>
      </c>
      <c r="I46" s="8" t="s">
        <v>102</v>
      </c>
      <c r="J46" s="20">
        <v>81</v>
      </c>
      <c r="K46" s="20">
        <f t="shared" si="0"/>
        <v>48.6</v>
      </c>
      <c r="L46" s="20">
        <v>74.66</v>
      </c>
      <c r="M46" s="20">
        <f t="shared" si="3"/>
        <v>29.864</v>
      </c>
      <c r="N46" s="20">
        <f t="shared" si="4"/>
        <v>78.464</v>
      </c>
      <c r="O46" s="8">
        <v>3</v>
      </c>
      <c r="P46" s="8" t="s">
        <v>28</v>
      </c>
      <c r="Q46" s="8"/>
    </row>
    <row r="47" spans="1:17">
      <c r="A47" s="8">
        <v>44</v>
      </c>
      <c r="B47" s="8" t="s">
        <v>129</v>
      </c>
      <c r="C47" s="8" t="s">
        <v>130</v>
      </c>
      <c r="D47" s="8" t="s">
        <v>140</v>
      </c>
      <c r="E47" s="8" t="s">
        <v>23</v>
      </c>
      <c r="F47" s="8" t="s">
        <v>141</v>
      </c>
      <c r="G47" s="8" t="s">
        <v>133</v>
      </c>
      <c r="H47" s="8" t="s">
        <v>134</v>
      </c>
      <c r="I47" s="8" t="s">
        <v>41</v>
      </c>
      <c r="J47" s="20">
        <v>78</v>
      </c>
      <c r="K47" s="20">
        <f t="shared" si="0"/>
        <v>46.8</v>
      </c>
      <c r="L47" s="20">
        <v>77.04</v>
      </c>
      <c r="M47" s="20">
        <f t="shared" si="3"/>
        <v>30.816</v>
      </c>
      <c r="N47" s="20">
        <f t="shared" si="4"/>
        <v>77.616</v>
      </c>
      <c r="O47" s="8">
        <v>4</v>
      </c>
      <c r="P47" s="8" t="s">
        <v>28</v>
      </c>
      <c r="Q47" s="8"/>
    </row>
    <row r="48" spans="1:17">
      <c r="A48" s="8">
        <v>45</v>
      </c>
      <c r="B48" s="8" t="s">
        <v>129</v>
      </c>
      <c r="C48" s="8" t="s">
        <v>130</v>
      </c>
      <c r="D48" s="8" t="s">
        <v>142</v>
      </c>
      <c r="E48" s="8" t="s">
        <v>23</v>
      </c>
      <c r="F48" s="8" t="s">
        <v>143</v>
      </c>
      <c r="G48" s="8" t="s">
        <v>133</v>
      </c>
      <c r="H48" s="8" t="s">
        <v>41</v>
      </c>
      <c r="I48" s="8" t="s">
        <v>144</v>
      </c>
      <c r="J48" s="20">
        <v>76</v>
      </c>
      <c r="K48" s="20">
        <f t="shared" si="0"/>
        <v>45.6</v>
      </c>
      <c r="L48" s="20">
        <v>78.22</v>
      </c>
      <c r="M48" s="20">
        <f t="shared" si="3"/>
        <v>31.288</v>
      </c>
      <c r="N48" s="20">
        <f t="shared" si="4"/>
        <v>76.888</v>
      </c>
      <c r="O48" s="8">
        <v>5</v>
      </c>
      <c r="P48" s="8" t="s">
        <v>28</v>
      </c>
      <c r="Q48" s="8"/>
    </row>
    <row r="49" spans="1:17">
      <c r="A49" s="8">
        <v>46</v>
      </c>
      <c r="B49" s="8" t="s">
        <v>129</v>
      </c>
      <c r="C49" s="8" t="s">
        <v>130</v>
      </c>
      <c r="D49" s="8" t="s">
        <v>145</v>
      </c>
      <c r="E49" s="8" t="s">
        <v>55</v>
      </c>
      <c r="F49" s="8" t="s">
        <v>146</v>
      </c>
      <c r="G49" s="8" t="s">
        <v>133</v>
      </c>
      <c r="H49" s="8" t="s">
        <v>41</v>
      </c>
      <c r="I49" s="8" t="s">
        <v>123</v>
      </c>
      <c r="J49" s="20">
        <v>74</v>
      </c>
      <c r="K49" s="20">
        <f t="shared" si="0"/>
        <v>44.4</v>
      </c>
      <c r="L49" s="20">
        <v>80.22</v>
      </c>
      <c r="M49" s="20">
        <f t="shared" si="3"/>
        <v>32.088</v>
      </c>
      <c r="N49" s="20">
        <f t="shared" si="4"/>
        <v>76.488</v>
      </c>
      <c r="O49" s="8">
        <v>6</v>
      </c>
      <c r="P49" s="8" t="s">
        <v>28</v>
      </c>
      <c r="Q49" s="8"/>
    </row>
    <row r="50" spans="1:17">
      <c r="A50" s="8">
        <v>47</v>
      </c>
      <c r="B50" s="8" t="s">
        <v>129</v>
      </c>
      <c r="C50" s="8" t="s">
        <v>130</v>
      </c>
      <c r="D50" s="8" t="s">
        <v>147</v>
      </c>
      <c r="E50" s="8" t="s">
        <v>23</v>
      </c>
      <c r="F50" s="8" t="s">
        <v>148</v>
      </c>
      <c r="G50" s="8" t="s">
        <v>133</v>
      </c>
      <c r="H50" s="8" t="s">
        <v>41</v>
      </c>
      <c r="I50" s="8" t="s">
        <v>27</v>
      </c>
      <c r="J50" s="20">
        <v>73</v>
      </c>
      <c r="K50" s="20">
        <f t="shared" si="0"/>
        <v>43.8</v>
      </c>
      <c r="L50" s="20">
        <v>80.14</v>
      </c>
      <c r="M50" s="20">
        <f t="shared" si="3"/>
        <v>32.056</v>
      </c>
      <c r="N50" s="20">
        <f t="shared" si="4"/>
        <v>75.856</v>
      </c>
      <c r="O50" s="8">
        <v>7</v>
      </c>
      <c r="P50" s="8" t="s">
        <v>28</v>
      </c>
      <c r="Q50" s="8"/>
    </row>
    <row r="51" spans="1:17">
      <c r="A51" s="8">
        <v>48</v>
      </c>
      <c r="B51" s="8" t="s">
        <v>129</v>
      </c>
      <c r="C51" s="8" t="s">
        <v>130</v>
      </c>
      <c r="D51" s="8" t="s">
        <v>149</v>
      </c>
      <c r="E51" s="8" t="s">
        <v>23</v>
      </c>
      <c r="F51" s="8" t="s">
        <v>150</v>
      </c>
      <c r="G51" s="8" t="s">
        <v>133</v>
      </c>
      <c r="H51" s="8" t="s">
        <v>41</v>
      </c>
      <c r="I51" s="8" t="s">
        <v>57</v>
      </c>
      <c r="J51" s="20">
        <v>76</v>
      </c>
      <c r="K51" s="20">
        <f t="shared" si="0"/>
        <v>45.6</v>
      </c>
      <c r="L51" s="20">
        <v>73.72</v>
      </c>
      <c r="M51" s="20">
        <f t="shared" si="3"/>
        <v>29.488</v>
      </c>
      <c r="N51" s="20">
        <f t="shared" si="4"/>
        <v>75.088</v>
      </c>
      <c r="O51" s="8">
        <v>8</v>
      </c>
      <c r="P51" s="8" t="s">
        <v>28</v>
      </c>
      <c r="Q51" s="8"/>
    </row>
    <row r="52" spans="1:17">
      <c r="A52" s="8">
        <v>49</v>
      </c>
      <c r="B52" s="8" t="s">
        <v>129</v>
      </c>
      <c r="C52" s="8" t="s">
        <v>130</v>
      </c>
      <c r="D52" s="8" t="s">
        <v>151</v>
      </c>
      <c r="E52" s="8" t="s">
        <v>55</v>
      </c>
      <c r="F52" s="8" t="s">
        <v>152</v>
      </c>
      <c r="G52" s="8" t="s">
        <v>133</v>
      </c>
      <c r="H52" s="8" t="s">
        <v>134</v>
      </c>
      <c r="I52" s="8" t="s">
        <v>35</v>
      </c>
      <c r="J52" s="20">
        <v>71</v>
      </c>
      <c r="K52" s="20">
        <f t="shared" si="0"/>
        <v>42.6</v>
      </c>
      <c r="L52" s="20">
        <v>80.66</v>
      </c>
      <c r="M52" s="20">
        <f t="shared" si="3"/>
        <v>32.264</v>
      </c>
      <c r="N52" s="20">
        <f t="shared" si="4"/>
        <v>74.864</v>
      </c>
      <c r="O52" s="8">
        <v>9</v>
      </c>
      <c r="P52" s="8" t="s">
        <v>28</v>
      </c>
      <c r="Q52" s="8"/>
    </row>
    <row r="53" spans="1:17">
      <c r="A53" s="8">
        <v>50</v>
      </c>
      <c r="B53" s="8" t="s">
        <v>129</v>
      </c>
      <c r="C53" s="8" t="s">
        <v>130</v>
      </c>
      <c r="D53" s="8" t="s">
        <v>153</v>
      </c>
      <c r="E53" s="8" t="s">
        <v>23</v>
      </c>
      <c r="F53" s="8" t="s">
        <v>154</v>
      </c>
      <c r="G53" s="8" t="s">
        <v>133</v>
      </c>
      <c r="H53" s="8" t="s">
        <v>134</v>
      </c>
      <c r="I53" s="8" t="s">
        <v>83</v>
      </c>
      <c r="J53" s="20">
        <v>72</v>
      </c>
      <c r="K53" s="20">
        <f t="shared" si="0"/>
        <v>43.2</v>
      </c>
      <c r="L53" s="20">
        <v>75.16</v>
      </c>
      <c r="M53" s="20">
        <f t="shared" si="3"/>
        <v>30.064</v>
      </c>
      <c r="N53" s="20">
        <f t="shared" si="4"/>
        <v>73.264</v>
      </c>
      <c r="O53" s="8">
        <v>10</v>
      </c>
      <c r="P53" s="8" t="s">
        <v>28</v>
      </c>
      <c r="Q53" s="8"/>
    </row>
    <row r="54" spans="1:17">
      <c r="A54" s="8">
        <v>51</v>
      </c>
      <c r="B54" s="8" t="s">
        <v>129</v>
      </c>
      <c r="C54" s="8" t="s">
        <v>130</v>
      </c>
      <c r="D54" s="8" t="s">
        <v>155</v>
      </c>
      <c r="E54" s="8" t="s">
        <v>55</v>
      </c>
      <c r="F54" s="8" t="s">
        <v>156</v>
      </c>
      <c r="G54" s="8" t="s">
        <v>133</v>
      </c>
      <c r="H54" s="8" t="s">
        <v>134</v>
      </c>
      <c r="I54" s="8" t="s">
        <v>27</v>
      </c>
      <c r="J54" s="20">
        <v>67</v>
      </c>
      <c r="K54" s="20">
        <f t="shared" si="0"/>
        <v>40.2</v>
      </c>
      <c r="L54" s="20">
        <v>82.4</v>
      </c>
      <c r="M54" s="20">
        <f t="shared" si="3"/>
        <v>32.96</v>
      </c>
      <c r="N54" s="20">
        <f t="shared" si="4"/>
        <v>73.16</v>
      </c>
      <c r="O54" s="8">
        <v>11</v>
      </c>
      <c r="P54" s="8" t="s">
        <v>28</v>
      </c>
      <c r="Q54" s="8"/>
    </row>
    <row r="55" spans="1:17">
      <c r="A55" s="8">
        <v>52</v>
      </c>
      <c r="B55" s="8" t="s">
        <v>129</v>
      </c>
      <c r="C55" s="8" t="s">
        <v>130</v>
      </c>
      <c r="D55" s="8" t="s">
        <v>157</v>
      </c>
      <c r="E55" s="8" t="s">
        <v>23</v>
      </c>
      <c r="F55" s="8" t="s">
        <v>158</v>
      </c>
      <c r="G55" s="8" t="s">
        <v>133</v>
      </c>
      <c r="H55" s="8" t="s">
        <v>41</v>
      </c>
      <c r="I55" s="8" t="s">
        <v>41</v>
      </c>
      <c r="J55" s="20">
        <v>72</v>
      </c>
      <c r="K55" s="20">
        <f t="shared" si="0"/>
        <v>43.2</v>
      </c>
      <c r="L55" s="20">
        <v>74.1</v>
      </c>
      <c r="M55" s="20">
        <f t="shared" si="3"/>
        <v>29.64</v>
      </c>
      <c r="N55" s="20">
        <f t="shared" si="4"/>
        <v>72.84</v>
      </c>
      <c r="O55" s="8">
        <v>12</v>
      </c>
      <c r="P55" s="8" t="s">
        <v>28</v>
      </c>
      <c r="Q55" s="8"/>
    </row>
    <row r="56" spans="1:17">
      <c r="A56" s="8">
        <v>53</v>
      </c>
      <c r="B56" s="8" t="s">
        <v>129</v>
      </c>
      <c r="C56" s="8" t="s">
        <v>130</v>
      </c>
      <c r="D56" s="8" t="s">
        <v>159</v>
      </c>
      <c r="E56" s="8" t="s">
        <v>23</v>
      </c>
      <c r="F56" s="8" t="s">
        <v>160</v>
      </c>
      <c r="G56" s="8" t="s">
        <v>133</v>
      </c>
      <c r="H56" s="8" t="s">
        <v>134</v>
      </c>
      <c r="I56" s="8" t="s">
        <v>57</v>
      </c>
      <c r="J56" s="20">
        <v>66</v>
      </c>
      <c r="K56" s="20">
        <f t="shared" si="0"/>
        <v>39.6</v>
      </c>
      <c r="L56" s="20">
        <v>81.62</v>
      </c>
      <c r="M56" s="20">
        <f t="shared" si="3"/>
        <v>32.648</v>
      </c>
      <c r="N56" s="20">
        <f t="shared" si="4"/>
        <v>72.248</v>
      </c>
      <c r="O56" s="8">
        <v>13</v>
      </c>
      <c r="P56" s="8" t="s">
        <v>28</v>
      </c>
      <c r="Q56" s="8"/>
    </row>
    <row r="57" spans="1:17">
      <c r="A57" s="8">
        <v>54</v>
      </c>
      <c r="B57" s="8" t="s">
        <v>129</v>
      </c>
      <c r="C57" s="8" t="s">
        <v>130</v>
      </c>
      <c r="D57" s="8" t="s">
        <v>161</v>
      </c>
      <c r="E57" s="8" t="s">
        <v>23</v>
      </c>
      <c r="F57" s="8" t="s">
        <v>162</v>
      </c>
      <c r="G57" s="8" t="s">
        <v>133</v>
      </c>
      <c r="H57" s="8" t="s">
        <v>134</v>
      </c>
      <c r="I57" s="8" t="s">
        <v>78</v>
      </c>
      <c r="J57" s="20">
        <v>75</v>
      </c>
      <c r="K57" s="20">
        <f t="shared" si="0"/>
        <v>45</v>
      </c>
      <c r="L57" s="20">
        <v>67.1</v>
      </c>
      <c r="M57" s="20">
        <f t="shared" si="3"/>
        <v>26.84</v>
      </c>
      <c r="N57" s="20">
        <f t="shared" si="4"/>
        <v>71.84</v>
      </c>
      <c r="O57" s="8">
        <v>14</v>
      </c>
      <c r="P57" s="8" t="s">
        <v>28</v>
      </c>
      <c r="Q57" s="8"/>
    </row>
    <row r="58" spans="1:17">
      <c r="A58" s="8">
        <v>55</v>
      </c>
      <c r="B58" s="8" t="s">
        <v>129</v>
      </c>
      <c r="C58" s="8" t="s">
        <v>130</v>
      </c>
      <c r="D58" s="8" t="s">
        <v>163</v>
      </c>
      <c r="E58" s="8" t="s">
        <v>23</v>
      </c>
      <c r="F58" s="8" t="s">
        <v>164</v>
      </c>
      <c r="G58" s="8" t="s">
        <v>133</v>
      </c>
      <c r="H58" s="8" t="s">
        <v>134</v>
      </c>
      <c r="I58" s="8" t="s">
        <v>31</v>
      </c>
      <c r="J58" s="20">
        <v>68</v>
      </c>
      <c r="K58" s="20">
        <f t="shared" si="0"/>
        <v>40.8</v>
      </c>
      <c r="L58" s="20">
        <v>76.42</v>
      </c>
      <c r="M58" s="20">
        <f t="shared" si="3"/>
        <v>30.568</v>
      </c>
      <c r="N58" s="20">
        <f t="shared" si="4"/>
        <v>71.368</v>
      </c>
      <c r="O58" s="8">
        <v>15</v>
      </c>
      <c r="P58" s="8" t="s">
        <v>28</v>
      </c>
      <c r="Q58" s="8"/>
    </row>
    <row r="59" spans="1:17">
      <c r="A59" s="8">
        <v>56</v>
      </c>
      <c r="B59" s="8" t="s">
        <v>129</v>
      </c>
      <c r="C59" s="8" t="s">
        <v>130</v>
      </c>
      <c r="D59" s="8" t="s">
        <v>165</v>
      </c>
      <c r="E59" s="8" t="s">
        <v>23</v>
      </c>
      <c r="F59" s="8" t="s">
        <v>166</v>
      </c>
      <c r="G59" s="8" t="s">
        <v>133</v>
      </c>
      <c r="H59" s="8" t="s">
        <v>134</v>
      </c>
      <c r="I59" s="8" t="s">
        <v>167</v>
      </c>
      <c r="J59" s="20">
        <v>64</v>
      </c>
      <c r="K59" s="20">
        <f t="shared" si="0"/>
        <v>38.4</v>
      </c>
      <c r="L59" s="20">
        <v>82.36</v>
      </c>
      <c r="M59" s="20">
        <f t="shared" si="3"/>
        <v>32.944</v>
      </c>
      <c r="N59" s="20">
        <f t="shared" si="4"/>
        <v>71.344</v>
      </c>
      <c r="O59" s="8">
        <v>16</v>
      </c>
      <c r="P59" s="8" t="s">
        <v>28</v>
      </c>
      <c r="Q59" s="8"/>
    </row>
    <row r="60" spans="1:17">
      <c r="A60" s="8">
        <v>57</v>
      </c>
      <c r="B60" s="8" t="s">
        <v>129</v>
      </c>
      <c r="C60" s="8" t="s">
        <v>130</v>
      </c>
      <c r="D60" s="8" t="s">
        <v>168</v>
      </c>
      <c r="E60" s="8" t="s">
        <v>23</v>
      </c>
      <c r="F60" s="8" t="s">
        <v>169</v>
      </c>
      <c r="G60" s="8" t="s">
        <v>133</v>
      </c>
      <c r="H60" s="8" t="s">
        <v>134</v>
      </c>
      <c r="I60" s="8" t="s">
        <v>92</v>
      </c>
      <c r="J60" s="20">
        <v>69</v>
      </c>
      <c r="K60" s="20">
        <f t="shared" si="0"/>
        <v>41.4</v>
      </c>
      <c r="L60" s="20">
        <v>74.56</v>
      </c>
      <c r="M60" s="20">
        <f t="shared" si="3"/>
        <v>29.824</v>
      </c>
      <c r="N60" s="20">
        <f t="shared" si="4"/>
        <v>71.224</v>
      </c>
      <c r="O60" s="8">
        <v>17</v>
      </c>
      <c r="P60" s="8" t="s">
        <v>28</v>
      </c>
      <c r="Q60" s="8"/>
    </row>
    <row r="61" spans="1:17">
      <c r="A61" s="8">
        <v>58</v>
      </c>
      <c r="B61" s="8" t="s">
        <v>129</v>
      </c>
      <c r="C61" s="8" t="s">
        <v>130</v>
      </c>
      <c r="D61" s="8" t="s">
        <v>170</v>
      </c>
      <c r="E61" s="8" t="s">
        <v>23</v>
      </c>
      <c r="F61" s="8" t="s">
        <v>171</v>
      </c>
      <c r="G61" s="8" t="s">
        <v>133</v>
      </c>
      <c r="H61" s="8" t="s">
        <v>134</v>
      </c>
      <c r="I61" s="8" t="s">
        <v>95</v>
      </c>
      <c r="J61" s="20">
        <v>71</v>
      </c>
      <c r="K61" s="20">
        <f t="shared" si="0"/>
        <v>42.6</v>
      </c>
      <c r="L61" s="20">
        <v>70.8</v>
      </c>
      <c r="M61" s="20">
        <f t="shared" si="3"/>
        <v>28.32</v>
      </c>
      <c r="N61" s="20">
        <f t="shared" si="4"/>
        <v>70.92</v>
      </c>
      <c r="O61" s="8">
        <v>18</v>
      </c>
      <c r="P61" s="8"/>
      <c r="Q61" s="8"/>
    </row>
    <row r="62" spans="1:17">
      <c r="A62" s="8">
        <v>59</v>
      </c>
      <c r="B62" s="8" t="s">
        <v>129</v>
      </c>
      <c r="C62" s="8" t="s">
        <v>130</v>
      </c>
      <c r="D62" s="8" t="s">
        <v>172</v>
      </c>
      <c r="E62" s="8" t="s">
        <v>23</v>
      </c>
      <c r="F62" s="8" t="s">
        <v>173</v>
      </c>
      <c r="G62" s="8" t="s">
        <v>133</v>
      </c>
      <c r="H62" s="8" t="s">
        <v>41</v>
      </c>
      <c r="I62" s="8" t="s">
        <v>44</v>
      </c>
      <c r="J62" s="20">
        <v>74</v>
      </c>
      <c r="K62" s="20">
        <f t="shared" si="0"/>
        <v>44.4</v>
      </c>
      <c r="L62" s="20">
        <v>65.62</v>
      </c>
      <c r="M62" s="20">
        <f t="shared" si="3"/>
        <v>26.248</v>
      </c>
      <c r="N62" s="20">
        <f t="shared" si="4"/>
        <v>70.648</v>
      </c>
      <c r="O62" s="8">
        <v>19</v>
      </c>
      <c r="P62" s="8"/>
      <c r="Q62" s="8"/>
    </row>
    <row r="63" spans="1:17">
      <c r="A63" s="8">
        <v>60</v>
      </c>
      <c r="B63" s="8" t="s">
        <v>129</v>
      </c>
      <c r="C63" s="8" t="s">
        <v>130</v>
      </c>
      <c r="D63" s="8" t="s">
        <v>174</v>
      </c>
      <c r="E63" s="8" t="s">
        <v>23</v>
      </c>
      <c r="F63" s="8" t="s">
        <v>175</v>
      </c>
      <c r="G63" s="8" t="s">
        <v>133</v>
      </c>
      <c r="H63" s="8" t="s">
        <v>134</v>
      </c>
      <c r="I63" s="8" t="s">
        <v>176</v>
      </c>
      <c r="J63" s="20">
        <v>64</v>
      </c>
      <c r="K63" s="20">
        <f t="shared" si="0"/>
        <v>38.4</v>
      </c>
      <c r="L63" s="20">
        <v>78.74</v>
      </c>
      <c r="M63" s="20">
        <f t="shared" si="3"/>
        <v>31.496</v>
      </c>
      <c r="N63" s="20">
        <f t="shared" si="4"/>
        <v>69.896</v>
      </c>
      <c r="O63" s="8">
        <v>20</v>
      </c>
      <c r="P63" s="8"/>
      <c r="Q63" s="8"/>
    </row>
    <row r="64" spans="1:17">
      <c r="A64" s="8">
        <v>61</v>
      </c>
      <c r="B64" s="8" t="s">
        <v>129</v>
      </c>
      <c r="C64" s="8" t="s">
        <v>130</v>
      </c>
      <c r="D64" s="8" t="s">
        <v>177</v>
      </c>
      <c r="E64" s="8" t="s">
        <v>23</v>
      </c>
      <c r="F64" s="8" t="s">
        <v>178</v>
      </c>
      <c r="G64" s="8" t="s">
        <v>133</v>
      </c>
      <c r="H64" s="8" t="s">
        <v>41</v>
      </c>
      <c r="I64" s="8" t="s">
        <v>31</v>
      </c>
      <c r="J64" s="20">
        <v>66</v>
      </c>
      <c r="K64" s="20">
        <f t="shared" si="0"/>
        <v>39.6</v>
      </c>
      <c r="L64" s="20">
        <v>75.34</v>
      </c>
      <c r="M64" s="20">
        <f t="shared" si="3"/>
        <v>30.136</v>
      </c>
      <c r="N64" s="20">
        <f t="shared" si="4"/>
        <v>69.736</v>
      </c>
      <c r="O64" s="8">
        <v>21</v>
      </c>
      <c r="P64" s="8"/>
      <c r="Q64" s="8"/>
    </row>
    <row r="65" spans="1:17">
      <c r="A65" s="8">
        <v>62</v>
      </c>
      <c r="B65" s="8" t="s">
        <v>129</v>
      </c>
      <c r="C65" s="8" t="s">
        <v>130</v>
      </c>
      <c r="D65" s="8" t="s">
        <v>179</v>
      </c>
      <c r="E65" s="8" t="s">
        <v>23</v>
      </c>
      <c r="F65" s="8" t="s">
        <v>180</v>
      </c>
      <c r="G65" s="8" t="s">
        <v>133</v>
      </c>
      <c r="H65" s="8" t="s">
        <v>134</v>
      </c>
      <c r="I65" s="8" t="s">
        <v>44</v>
      </c>
      <c r="J65" s="20">
        <v>65</v>
      </c>
      <c r="K65" s="20">
        <f t="shared" si="0"/>
        <v>39</v>
      </c>
      <c r="L65" s="20">
        <v>75.76</v>
      </c>
      <c r="M65" s="20">
        <f t="shared" si="3"/>
        <v>30.304</v>
      </c>
      <c r="N65" s="20">
        <f t="shared" si="4"/>
        <v>69.304</v>
      </c>
      <c r="O65" s="8">
        <v>22</v>
      </c>
      <c r="P65" s="8"/>
      <c r="Q65" s="8"/>
    </row>
    <row r="66" spans="1:17">
      <c r="A66" s="8">
        <v>63</v>
      </c>
      <c r="B66" s="8" t="s">
        <v>129</v>
      </c>
      <c r="C66" s="8" t="s">
        <v>130</v>
      </c>
      <c r="D66" s="8" t="s">
        <v>181</v>
      </c>
      <c r="E66" s="8" t="s">
        <v>55</v>
      </c>
      <c r="F66" s="8" t="s">
        <v>182</v>
      </c>
      <c r="G66" s="8" t="s">
        <v>133</v>
      </c>
      <c r="H66" s="8" t="s">
        <v>134</v>
      </c>
      <c r="I66" s="8" t="s">
        <v>60</v>
      </c>
      <c r="J66" s="20">
        <v>64</v>
      </c>
      <c r="K66" s="20">
        <f t="shared" si="0"/>
        <v>38.4</v>
      </c>
      <c r="L66" s="20">
        <v>76.88</v>
      </c>
      <c r="M66" s="20">
        <f t="shared" si="3"/>
        <v>30.752</v>
      </c>
      <c r="N66" s="20">
        <f t="shared" si="4"/>
        <v>69.152</v>
      </c>
      <c r="O66" s="8">
        <v>23</v>
      </c>
      <c r="P66" s="8"/>
      <c r="Q66" s="8"/>
    </row>
    <row r="67" spans="1:17">
      <c r="A67" s="8">
        <v>64</v>
      </c>
      <c r="B67" s="8" t="s">
        <v>129</v>
      </c>
      <c r="C67" s="8" t="s">
        <v>130</v>
      </c>
      <c r="D67" s="8" t="s">
        <v>183</v>
      </c>
      <c r="E67" s="8" t="s">
        <v>23</v>
      </c>
      <c r="F67" s="8" t="s">
        <v>184</v>
      </c>
      <c r="G67" s="8" t="s">
        <v>133</v>
      </c>
      <c r="H67" s="8" t="s">
        <v>134</v>
      </c>
      <c r="I67" s="8" t="s">
        <v>53</v>
      </c>
      <c r="J67" s="20">
        <v>63</v>
      </c>
      <c r="K67" s="20">
        <f t="shared" si="0"/>
        <v>37.8</v>
      </c>
      <c r="L67" s="20">
        <v>78.14</v>
      </c>
      <c r="M67" s="20">
        <f t="shared" si="3"/>
        <v>31.256</v>
      </c>
      <c r="N67" s="20">
        <f t="shared" si="4"/>
        <v>69.056</v>
      </c>
      <c r="O67" s="8">
        <v>24</v>
      </c>
      <c r="P67" s="8"/>
      <c r="Q67" s="8"/>
    </row>
    <row r="68" spans="1:17">
      <c r="A68" s="8">
        <v>65</v>
      </c>
      <c r="B68" s="8" t="s">
        <v>129</v>
      </c>
      <c r="C68" s="8" t="s">
        <v>130</v>
      </c>
      <c r="D68" s="8" t="s">
        <v>185</v>
      </c>
      <c r="E68" s="8" t="s">
        <v>55</v>
      </c>
      <c r="F68" s="8" t="s">
        <v>186</v>
      </c>
      <c r="G68" s="8" t="s">
        <v>133</v>
      </c>
      <c r="H68" s="8" t="s">
        <v>41</v>
      </c>
      <c r="I68" s="8" t="s">
        <v>113</v>
      </c>
      <c r="J68" s="20">
        <v>65</v>
      </c>
      <c r="K68" s="20">
        <f t="shared" ref="K68:K131" si="5">J68*0.6</f>
        <v>39</v>
      </c>
      <c r="L68" s="20">
        <v>73.36</v>
      </c>
      <c r="M68" s="20">
        <f t="shared" si="3"/>
        <v>29.344</v>
      </c>
      <c r="N68" s="20">
        <f t="shared" si="4"/>
        <v>68.344</v>
      </c>
      <c r="O68" s="8">
        <v>25</v>
      </c>
      <c r="P68" s="8"/>
      <c r="Q68" s="8"/>
    </row>
    <row r="69" spans="1:17">
      <c r="A69" s="8">
        <v>66</v>
      </c>
      <c r="B69" s="8" t="s">
        <v>129</v>
      </c>
      <c r="C69" s="8" t="s">
        <v>130</v>
      </c>
      <c r="D69" s="8" t="s">
        <v>187</v>
      </c>
      <c r="E69" s="8" t="s">
        <v>23</v>
      </c>
      <c r="F69" s="8" t="s">
        <v>188</v>
      </c>
      <c r="G69" s="8" t="s">
        <v>133</v>
      </c>
      <c r="H69" s="8" t="s">
        <v>41</v>
      </c>
      <c r="I69" s="8" t="s">
        <v>83</v>
      </c>
      <c r="J69" s="20">
        <v>62</v>
      </c>
      <c r="K69" s="20">
        <f t="shared" si="5"/>
        <v>37.2</v>
      </c>
      <c r="L69" s="20">
        <v>77.36</v>
      </c>
      <c r="M69" s="20">
        <f t="shared" si="3"/>
        <v>30.944</v>
      </c>
      <c r="N69" s="20">
        <f t="shared" si="4"/>
        <v>68.144</v>
      </c>
      <c r="O69" s="8">
        <v>26</v>
      </c>
      <c r="P69" s="8"/>
      <c r="Q69" s="8"/>
    </row>
    <row r="70" spans="1:17">
      <c r="A70" s="8">
        <v>67</v>
      </c>
      <c r="B70" s="8" t="s">
        <v>129</v>
      </c>
      <c r="C70" s="8" t="s">
        <v>130</v>
      </c>
      <c r="D70" s="8" t="s">
        <v>189</v>
      </c>
      <c r="E70" s="8" t="s">
        <v>23</v>
      </c>
      <c r="F70" s="8" t="s">
        <v>190</v>
      </c>
      <c r="G70" s="8" t="s">
        <v>133</v>
      </c>
      <c r="H70" s="8" t="s">
        <v>134</v>
      </c>
      <c r="I70" s="8" t="s">
        <v>102</v>
      </c>
      <c r="J70" s="20">
        <v>63</v>
      </c>
      <c r="K70" s="20">
        <f t="shared" si="5"/>
        <v>37.8</v>
      </c>
      <c r="L70" s="20">
        <v>74.68</v>
      </c>
      <c r="M70" s="20">
        <f t="shared" si="3"/>
        <v>29.872</v>
      </c>
      <c r="N70" s="20">
        <f t="shared" si="4"/>
        <v>67.672</v>
      </c>
      <c r="O70" s="8">
        <v>27</v>
      </c>
      <c r="P70" s="8"/>
      <c r="Q70" s="8"/>
    </row>
    <row r="71" spans="1:17">
      <c r="A71" s="8">
        <v>68</v>
      </c>
      <c r="B71" s="8" t="s">
        <v>129</v>
      </c>
      <c r="C71" s="8" t="s">
        <v>130</v>
      </c>
      <c r="D71" s="8" t="s">
        <v>191</v>
      </c>
      <c r="E71" s="8" t="s">
        <v>55</v>
      </c>
      <c r="F71" s="8" t="s">
        <v>192</v>
      </c>
      <c r="G71" s="8" t="s">
        <v>133</v>
      </c>
      <c r="H71" s="8" t="s">
        <v>41</v>
      </c>
      <c r="I71" s="8" t="s">
        <v>118</v>
      </c>
      <c r="J71" s="20">
        <v>63</v>
      </c>
      <c r="K71" s="20">
        <f t="shared" si="5"/>
        <v>37.8</v>
      </c>
      <c r="L71" s="20">
        <v>74.4</v>
      </c>
      <c r="M71" s="20">
        <f t="shared" si="3"/>
        <v>29.76</v>
      </c>
      <c r="N71" s="20">
        <f t="shared" si="4"/>
        <v>67.56</v>
      </c>
      <c r="O71" s="8">
        <v>28</v>
      </c>
      <c r="P71" s="8"/>
      <c r="Q71" s="8"/>
    </row>
    <row r="72" spans="1:17">
      <c r="A72" s="8">
        <v>69</v>
      </c>
      <c r="B72" s="8" t="s">
        <v>129</v>
      </c>
      <c r="C72" s="8" t="s">
        <v>130</v>
      </c>
      <c r="D72" s="8" t="s">
        <v>193</v>
      </c>
      <c r="E72" s="8" t="s">
        <v>23</v>
      </c>
      <c r="F72" s="8" t="s">
        <v>194</v>
      </c>
      <c r="G72" s="8" t="s">
        <v>133</v>
      </c>
      <c r="H72" s="8" t="s">
        <v>41</v>
      </c>
      <c r="I72" s="8" t="s">
        <v>75</v>
      </c>
      <c r="J72" s="20">
        <v>63</v>
      </c>
      <c r="K72" s="20">
        <f t="shared" si="5"/>
        <v>37.8</v>
      </c>
      <c r="L72" s="20">
        <v>71.54</v>
      </c>
      <c r="M72" s="20">
        <f t="shared" si="3"/>
        <v>28.616</v>
      </c>
      <c r="N72" s="20">
        <f t="shared" si="4"/>
        <v>66.416</v>
      </c>
      <c r="O72" s="8">
        <v>29</v>
      </c>
      <c r="P72" s="8"/>
      <c r="Q72" s="8"/>
    </row>
    <row r="73" spans="1:17">
      <c r="A73" s="8">
        <v>70</v>
      </c>
      <c r="B73" s="8" t="s">
        <v>129</v>
      </c>
      <c r="C73" s="8" t="s">
        <v>130</v>
      </c>
      <c r="D73" s="8" t="s">
        <v>195</v>
      </c>
      <c r="E73" s="8" t="s">
        <v>55</v>
      </c>
      <c r="F73" s="8" t="s">
        <v>196</v>
      </c>
      <c r="G73" s="8" t="s">
        <v>133</v>
      </c>
      <c r="H73" s="8" t="s">
        <v>134</v>
      </c>
      <c r="I73" s="8" t="s">
        <v>68</v>
      </c>
      <c r="J73" s="20">
        <v>63</v>
      </c>
      <c r="K73" s="20">
        <f t="shared" si="5"/>
        <v>37.8</v>
      </c>
      <c r="L73" s="20">
        <v>67.16</v>
      </c>
      <c r="M73" s="20">
        <f t="shared" si="3"/>
        <v>26.864</v>
      </c>
      <c r="N73" s="20">
        <f t="shared" si="4"/>
        <v>64.664</v>
      </c>
      <c r="O73" s="8">
        <v>30</v>
      </c>
      <c r="P73" s="8"/>
      <c r="Q73" s="8"/>
    </row>
    <row r="74" spans="1:17">
      <c r="A74" s="8">
        <v>71</v>
      </c>
      <c r="B74" s="8" t="s">
        <v>129</v>
      </c>
      <c r="C74" s="8" t="s">
        <v>130</v>
      </c>
      <c r="D74" s="8" t="s">
        <v>197</v>
      </c>
      <c r="E74" s="8" t="s">
        <v>23</v>
      </c>
      <c r="F74" s="8" t="s">
        <v>198</v>
      </c>
      <c r="G74" s="8" t="s">
        <v>133</v>
      </c>
      <c r="H74" s="8" t="s">
        <v>41</v>
      </c>
      <c r="I74" s="8" t="s">
        <v>60</v>
      </c>
      <c r="J74" s="20">
        <v>56.5</v>
      </c>
      <c r="K74" s="20">
        <f t="shared" si="5"/>
        <v>33.9</v>
      </c>
      <c r="L74" s="20">
        <v>72.02</v>
      </c>
      <c r="M74" s="20">
        <f t="shared" si="3"/>
        <v>28.808</v>
      </c>
      <c r="N74" s="20">
        <f t="shared" si="4"/>
        <v>62.708</v>
      </c>
      <c r="O74" s="8">
        <v>31</v>
      </c>
      <c r="P74" s="8"/>
      <c r="Q74" s="8"/>
    </row>
    <row r="75" spans="1:17">
      <c r="A75" s="8">
        <v>72</v>
      </c>
      <c r="B75" s="8" t="s">
        <v>129</v>
      </c>
      <c r="C75" s="8" t="s">
        <v>130</v>
      </c>
      <c r="D75" s="8" t="s">
        <v>199</v>
      </c>
      <c r="E75" s="8" t="s">
        <v>23</v>
      </c>
      <c r="F75" s="8" t="s">
        <v>200</v>
      </c>
      <c r="G75" s="8" t="s">
        <v>133</v>
      </c>
      <c r="H75" s="8" t="s">
        <v>41</v>
      </c>
      <c r="I75" s="8" t="s">
        <v>95</v>
      </c>
      <c r="J75" s="20">
        <v>57</v>
      </c>
      <c r="K75" s="20">
        <f t="shared" si="5"/>
        <v>34.2</v>
      </c>
      <c r="L75" s="20">
        <v>66.8</v>
      </c>
      <c r="M75" s="20">
        <f t="shared" si="3"/>
        <v>26.72</v>
      </c>
      <c r="N75" s="20">
        <f t="shared" si="4"/>
        <v>60.92</v>
      </c>
      <c r="O75" s="8">
        <v>32</v>
      </c>
      <c r="P75" s="8"/>
      <c r="Q75" s="8"/>
    </row>
    <row r="76" spans="1:17">
      <c r="A76" s="8">
        <v>73</v>
      </c>
      <c r="B76" s="8" t="s">
        <v>129</v>
      </c>
      <c r="C76" s="8" t="s">
        <v>130</v>
      </c>
      <c r="D76" s="8" t="s">
        <v>201</v>
      </c>
      <c r="E76" s="8" t="s">
        <v>23</v>
      </c>
      <c r="F76" s="8" t="s">
        <v>202</v>
      </c>
      <c r="G76" s="8" t="s">
        <v>133</v>
      </c>
      <c r="H76" s="8" t="s">
        <v>134</v>
      </c>
      <c r="I76" s="8" t="s">
        <v>203</v>
      </c>
      <c r="J76" s="20">
        <v>66</v>
      </c>
      <c r="K76" s="20">
        <f t="shared" si="5"/>
        <v>39.6</v>
      </c>
      <c r="L76" s="20" t="s">
        <v>126</v>
      </c>
      <c r="M76" s="20"/>
      <c r="N76" s="20"/>
      <c r="O76" s="8"/>
      <c r="P76" s="8"/>
      <c r="Q76" s="20" t="s">
        <v>126</v>
      </c>
    </row>
    <row r="77" spans="1:17">
      <c r="A77" s="8">
        <v>74</v>
      </c>
      <c r="B77" s="8" t="s">
        <v>129</v>
      </c>
      <c r="C77" s="8" t="s">
        <v>130</v>
      </c>
      <c r="D77" s="8" t="s">
        <v>204</v>
      </c>
      <c r="E77" s="8" t="s">
        <v>55</v>
      </c>
      <c r="F77" s="8" t="s">
        <v>205</v>
      </c>
      <c r="G77" s="8" t="s">
        <v>133</v>
      </c>
      <c r="H77" s="8" t="s">
        <v>41</v>
      </c>
      <c r="I77" s="8" t="s">
        <v>68</v>
      </c>
      <c r="J77" s="20">
        <v>56</v>
      </c>
      <c r="K77" s="20">
        <f t="shared" si="5"/>
        <v>33.6</v>
      </c>
      <c r="L77" s="20" t="s">
        <v>126</v>
      </c>
      <c r="M77" s="20"/>
      <c r="N77" s="20"/>
      <c r="O77" s="8"/>
      <c r="P77" s="8"/>
      <c r="Q77" s="20" t="s">
        <v>126</v>
      </c>
    </row>
    <row r="78" spans="1:17">
      <c r="A78" s="8">
        <v>75</v>
      </c>
      <c r="B78" s="8" t="s">
        <v>206</v>
      </c>
      <c r="C78" s="8" t="s">
        <v>207</v>
      </c>
      <c r="D78" s="8" t="s">
        <v>208</v>
      </c>
      <c r="E78" s="8" t="s">
        <v>23</v>
      </c>
      <c r="F78" s="8" t="s">
        <v>209</v>
      </c>
      <c r="G78" s="8" t="s">
        <v>210</v>
      </c>
      <c r="H78" s="8" t="s">
        <v>203</v>
      </c>
      <c r="I78" s="8" t="s">
        <v>102</v>
      </c>
      <c r="J78" s="20">
        <v>87.5</v>
      </c>
      <c r="K78" s="20">
        <f t="shared" si="5"/>
        <v>52.5</v>
      </c>
      <c r="L78" s="20">
        <v>86.12</v>
      </c>
      <c r="M78" s="20">
        <f t="shared" ref="M78:M107" si="6">L78*0.4</f>
        <v>34.448</v>
      </c>
      <c r="N78" s="20">
        <f t="shared" ref="N78:N107" si="7">K78+M78</f>
        <v>86.948</v>
      </c>
      <c r="O78" s="8">
        <v>1</v>
      </c>
      <c r="P78" s="8" t="s">
        <v>28</v>
      </c>
      <c r="Q78" s="8"/>
    </row>
    <row r="79" spans="1:17">
      <c r="A79" s="8">
        <v>76</v>
      </c>
      <c r="B79" s="8" t="s">
        <v>206</v>
      </c>
      <c r="C79" s="8" t="s">
        <v>207</v>
      </c>
      <c r="D79" s="8" t="s">
        <v>211</v>
      </c>
      <c r="E79" s="8" t="s">
        <v>23</v>
      </c>
      <c r="F79" s="8" t="s">
        <v>212</v>
      </c>
      <c r="G79" s="8" t="s">
        <v>210</v>
      </c>
      <c r="H79" s="8" t="s">
        <v>203</v>
      </c>
      <c r="I79" s="8" t="s">
        <v>53</v>
      </c>
      <c r="J79" s="20">
        <v>88</v>
      </c>
      <c r="K79" s="20">
        <f t="shared" si="5"/>
        <v>52.8</v>
      </c>
      <c r="L79" s="20">
        <v>82.88</v>
      </c>
      <c r="M79" s="20">
        <f t="shared" si="6"/>
        <v>33.152</v>
      </c>
      <c r="N79" s="20">
        <f t="shared" si="7"/>
        <v>85.952</v>
      </c>
      <c r="O79" s="8">
        <v>2</v>
      </c>
      <c r="P79" s="8" t="s">
        <v>28</v>
      </c>
      <c r="Q79" s="8"/>
    </row>
    <row r="80" spans="1:17">
      <c r="A80" s="8">
        <v>77</v>
      </c>
      <c r="B80" s="8" t="s">
        <v>206</v>
      </c>
      <c r="C80" s="8" t="s">
        <v>207</v>
      </c>
      <c r="D80" s="8" t="s">
        <v>213</v>
      </c>
      <c r="E80" s="8" t="s">
        <v>23</v>
      </c>
      <c r="F80" s="8" t="s">
        <v>214</v>
      </c>
      <c r="G80" s="8" t="s">
        <v>210</v>
      </c>
      <c r="H80" s="8" t="s">
        <v>27</v>
      </c>
      <c r="I80" s="8" t="s">
        <v>167</v>
      </c>
      <c r="J80" s="20">
        <v>87</v>
      </c>
      <c r="K80" s="20">
        <f t="shared" si="5"/>
        <v>52.2</v>
      </c>
      <c r="L80" s="20">
        <v>84.36</v>
      </c>
      <c r="M80" s="20">
        <f t="shared" si="6"/>
        <v>33.744</v>
      </c>
      <c r="N80" s="20">
        <f t="shared" si="7"/>
        <v>85.944</v>
      </c>
      <c r="O80" s="8">
        <v>3</v>
      </c>
      <c r="P80" s="8" t="s">
        <v>28</v>
      </c>
      <c r="Q80" s="8"/>
    </row>
    <row r="81" spans="1:17">
      <c r="A81" s="8">
        <v>78</v>
      </c>
      <c r="B81" s="8" t="s">
        <v>206</v>
      </c>
      <c r="C81" s="8" t="s">
        <v>207</v>
      </c>
      <c r="D81" s="8" t="s">
        <v>215</v>
      </c>
      <c r="E81" s="8" t="s">
        <v>23</v>
      </c>
      <c r="F81" s="8" t="s">
        <v>216</v>
      </c>
      <c r="G81" s="8" t="s">
        <v>210</v>
      </c>
      <c r="H81" s="8" t="s">
        <v>203</v>
      </c>
      <c r="I81" s="8" t="s">
        <v>217</v>
      </c>
      <c r="J81" s="20">
        <v>89.5</v>
      </c>
      <c r="K81" s="20">
        <f t="shared" si="5"/>
        <v>53.7</v>
      </c>
      <c r="L81" s="20">
        <v>79.2</v>
      </c>
      <c r="M81" s="20">
        <f t="shared" si="6"/>
        <v>31.68</v>
      </c>
      <c r="N81" s="20">
        <f t="shared" si="7"/>
        <v>85.38</v>
      </c>
      <c r="O81" s="8">
        <v>4</v>
      </c>
      <c r="P81" s="8" t="s">
        <v>28</v>
      </c>
      <c r="Q81" s="8"/>
    </row>
    <row r="82" spans="1:17">
      <c r="A82" s="8">
        <v>79</v>
      </c>
      <c r="B82" s="8" t="s">
        <v>206</v>
      </c>
      <c r="C82" s="8" t="s">
        <v>207</v>
      </c>
      <c r="D82" s="8" t="s">
        <v>218</v>
      </c>
      <c r="E82" s="8" t="s">
        <v>23</v>
      </c>
      <c r="F82" s="8" t="s">
        <v>219</v>
      </c>
      <c r="G82" s="8" t="s">
        <v>210</v>
      </c>
      <c r="H82" s="8" t="s">
        <v>68</v>
      </c>
      <c r="I82" s="8" t="s">
        <v>35</v>
      </c>
      <c r="J82" s="20">
        <v>89.5</v>
      </c>
      <c r="K82" s="20">
        <f t="shared" si="5"/>
        <v>53.7</v>
      </c>
      <c r="L82" s="20">
        <v>78.38</v>
      </c>
      <c r="M82" s="20">
        <f t="shared" si="6"/>
        <v>31.352</v>
      </c>
      <c r="N82" s="20">
        <f t="shared" si="7"/>
        <v>85.052</v>
      </c>
      <c r="O82" s="8">
        <v>5</v>
      </c>
      <c r="P82" s="8" t="s">
        <v>28</v>
      </c>
      <c r="Q82" s="8"/>
    </row>
    <row r="83" spans="1:17">
      <c r="A83" s="8">
        <v>80</v>
      </c>
      <c r="B83" s="8" t="s">
        <v>206</v>
      </c>
      <c r="C83" s="8" t="s">
        <v>207</v>
      </c>
      <c r="D83" s="8" t="s">
        <v>220</v>
      </c>
      <c r="E83" s="8" t="s">
        <v>23</v>
      </c>
      <c r="F83" s="8" t="s">
        <v>221</v>
      </c>
      <c r="G83" s="8" t="s">
        <v>210</v>
      </c>
      <c r="H83" s="8" t="s">
        <v>203</v>
      </c>
      <c r="I83" s="8" t="s">
        <v>26</v>
      </c>
      <c r="J83" s="20">
        <v>91</v>
      </c>
      <c r="K83" s="20">
        <f t="shared" si="5"/>
        <v>54.6</v>
      </c>
      <c r="L83" s="20">
        <v>74.38</v>
      </c>
      <c r="M83" s="20">
        <f t="shared" si="6"/>
        <v>29.752</v>
      </c>
      <c r="N83" s="20">
        <f t="shared" si="7"/>
        <v>84.352</v>
      </c>
      <c r="O83" s="8">
        <v>6</v>
      </c>
      <c r="P83" s="8" t="s">
        <v>28</v>
      </c>
      <c r="Q83" s="8"/>
    </row>
    <row r="84" spans="1:17">
      <c r="A84" s="8">
        <v>81</v>
      </c>
      <c r="B84" s="8" t="s">
        <v>206</v>
      </c>
      <c r="C84" s="8" t="s">
        <v>207</v>
      </c>
      <c r="D84" s="8" t="s">
        <v>222</v>
      </c>
      <c r="E84" s="8" t="s">
        <v>23</v>
      </c>
      <c r="F84" s="8" t="s">
        <v>223</v>
      </c>
      <c r="G84" s="8" t="s">
        <v>210</v>
      </c>
      <c r="H84" s="8" t="s">
        <v>27</v>
      </c>
      <c r="I84" s="8" t="s">
        <v>60</v>
      </c>
      <c r="J84" s="20">
        <v>87</v>
      </c>
      <c r="K84" s="20">
        <f t="shared" si="5"/>
        <v>52.2</v>
      </c>
      <c r="L84" s="20">
        <v>79.7</v>
      </c>
      <c r="M84" s="20">
        <f t="shared" si="6"/>
        <v>31.88</v>
      </c>
      <c r="N84" s="20">
        <f t="shared" si="7"/>
        <v>84.08</v>
      </c>
      <c r="O84" s="8">
        <v>7</v>
      </c>
      <c r="P84" s="8" t="s">
        <v>28</v>
      </c>
      <c r="Q84" s="8"/>
    </row>
    <row r="85" spans="1:17">
      <c r="A85" s="8">
        <v>82</v>
      </c>
      <c r="B85" s="8" t="s">
        <v>206</v>
      </c>
      <c r="C85" s="8" t="s">
        <v>207</v>
      </c>
      <c r="D85" s="8" t="s">
        <v>224</v>
      </c>
      <c r="E85" s="8" t="s">
        <v>23</v>
      </c>
      <c r="F85" s="8" t="s">
        <v>225</v>
      </c>
      <c r="G85" s="8" t="s">
        <v>210</v>
      </c>
      <c r="H85" s="8" t="s">
        <v>68</v>
      </c>
      <c r="I85" s="8" t="s">
        <v>118</v>
      </c>
      <c r="J85" s="20">
        <v>88</v>
      </c>
      <c r="K85" s="20">
        <f t="shared" si="5"/>
        <v>52.8</v>
      </c>
      <c r="L85" s="20">
        <v>77.42</v>
      </c>
      <c r="M85" s="20">
        <f t="shared" si="6"/>
        <v>30.968</v>
      </c>
      <c r="N85" s="20">
        <f t="shared" si="7"/>
        <v>83.768</v>
      </c>
      <c r="O85" s="8">
        <v>8</v>
      </c>
      <c r="P85" s="8"/>
      <c r="Q85" s="8"/>
    </row>
    <row r="86" spans="1:17">
      <c r="A86" s="8">
        <v>83</v>
      </c>
      <c r="B86" s="8" t="s">
        <v>206</v>
      </c>
      <c r="C86" s="8" t="s">
        <v>207</v>
      </c>
      <c r="D86" s="8" t="s">
        <v>226</v>
      </c>
      <c r="E86" s="8" t="s">
        <v>23</v>
      </c>
      <c r="F86" s="8" t="s">
        <v>227</v>
      </c>
      <c r="G86" s="8" t="s">
        <v>210</v>
      </c>
      <c r="H86" s="8" t="s">
        <v>68</v>
      </c>
      <c r="I86" s="8" t="s">
        <v>92</v>
      </c>
      <c r="J86" s="20">
        <v>91</v>
      </c>
      <c r="K86" s="20">
        <f t="shared" si="5"/>
        <v>54.6</v>
      </c>
      <c r="L86" s="20">
        <v>72.22</v>
      </c>
      <c r="M86" s="20">
        <f t="shared" si="6"/>
        <v>28.888</v>
      </c>
      <c r="N86" s="20">
        <f t="shared" si="7"/>
        <v>83.488</v>
      </c>
      <c r="O86" s="8">
        <v>9</v>
      </c>
      <c r="P86" s="8"/>
      <c r="Q86" s="8"/>
    </row>
    <row r="87" spans="1:17">
      <c r="A87" s="8">
        <v>84</v>
      </c>
      <c r="B87" s="8" t="s">
        <v>206</v>
      </c>
      <c r="C87" s="8" t="s">
        <v>207</v>
      </c>
      <c r="D87" s="8" t="s">
        <v>228</v>
      </c>
      <c r="E87" s="8" t="s">
        <v>23</v>
      </c>
      <c r="F87" s="8" t="s">
        <v>229</v>
      </c>
      <c r="G87" s="8" t="s">
        <v>210</v>
      </c>
      <c r="H87" s="8" t="s">
        <v>68</v>
      </c>
      <c r="I87" s="8" t="s">
        <v>135</v>
      </c>
      <c r="J87" s="20">
        <v>87.5</v>
      </c>
      <c r="K87" s="20">
        <f t="shared" si="5"/>
        <v>52.5</v>
      </c>
      <c r="L87" s="20">
        <v>77.06</v>
      </c>
      <c r="M87" s="20">
        <f t="shared" si="6"/>
        <v>30.824</v>
      </c>
      <c r="N87" s="20">
        <f t="shared" si="7"/>
        <v>83.324</v>
      </c>
      <c r="O87" s="8">
        <v>10</v>
      </c>
      <c r="P87" s="8"/>
      <c r="Q87" s="8"/>
    </row>
    <row r="88" spans="1:17">
      <c r="A88" s="8">
        <v>85</v>
      </c>
      <c r="B88" s="8" t="s">
        <v>206</v>
      </c>
      <c r="C88" s="8" t="s">
        <v>207</v>
      </c>
      <c r="D88" s="8" t="s">
        <v>230</v>
      </c>
      <c r="E88" s="8" t="s">
        <v>23</v>
      </c>
      <c r="F88" s="8" t="s">
        <v>231</v>
      </c>
      <c r="G88" s="8" t="s">
        <v>210</v>
      </c>
      <c r="H88" s="8" t="s">
        <v>95</v>
      </c>
      <c r="I88" s="8" t="s">
        <v>118</v>
      </c>
      <c r="J88" s="20">
        <v>87</v>
      </c>
      <c r="K88" s="20">
        <f t="shared" si="5"/>
        <v>52.2</v>
      </c>
      <c r="L88" s="20">
        <v>77.4</v>
      </c>
      <c r="M88" s="20">
        <f t="shared" si="6"/>
        <v>30.96</v>
      </c>
      <c r="N88" s="20">
        <f t="shared" si="7"/>
        <v>83.16</v>
      </c>
      <c r="O88" s="8">
        <v>11</v>
      </c>
      <c r="P88" s="8"/>
      <c r="Q88" s="8"/>
    </row>
    <row r="89" spans="1:17">
      <c r="A89" s="8">
        <v>86</v>
      </c>
      <c r="B89" s="8" t="s">
        <v>206</v>
      </c>
      <c r="C89" s="8" t="s">
        <v>207</v>
      </c>
      <c r="D89" s="8" t="s">
        <v>232</v>
      </c>
      <c r="E89" s="8" t="s">
        <v>23</v>
      </c>
      <c r="F89" s="8" t="s">
        <v>233</v>
      </c>
      <c r="G89" s="8" t="s">
        <v>210</v>
      </c>
      <c r="H89" s="8" t="s">
        <v>27</v>
      </c>
      <c r="I89" s="8" t="s">
        <v>92</v>
      </c>
      <c r="J89" s="20">
        <v>87</v>
      </c>
      <c r="K89" s="20">
        <f t="shared" si="5"/>
        <v>52.2</v>
      </c>
      <c r="L89" s="20">
        <v>76.86</v>
      </c>
      <c r="M89" s="20">
        <f t="shared" si="6"/>
        <v>30.744</v>
      </c>
      <c r="N89" s="20">
        <f t="shared" si="7"/>
        <v>82.944</v>
      </c>
      <c r="O89" s="8">
        <v>12</v>
      </c>
      <c r="P89" s="8"/>
      <c r="Q89" s="8"/>
    </row>
    <row r="90" spans="1:17">
      <c r="A90" s="8">
        <v>87</v>
      </c>
      <c r="B90" s="8" t="s">
        <v>206</v>
      </c>
      <c r="C90" s="8" t="s">
        <v>207</v>
      </c>
      <c r="D90" s="8" t="s">
        <v>234</v>
      </c>
      <c r="E90" s="8" t="s">
        <v>23</v>
      </c>
      <c r="F90" s="8" t="s">
        <v>235</v>
      </c>
      <c r="G90" s="8" t="s">
        <v>210</v>
      </c>
      <c r="H90" s="8" t="s">
        <v>203</v>
      </c>
      <c r="I90" s="8" t="s">
        <v>57</v>
      </c>
      <c r="J90" s="20">
        <v>87.5</v>
      </c>
      <c r="K90" s="20">
        <f t="shared" si="5"/>
        <v>52.5</v>
      </c>
      <c r="L90" s="20">
        <v>75.68</v>
      </c>
      <c r="M90" s="20">
        <f t="shared" si="6"/>
        <v>30.272</v>
      </c>
      <c r="N90" s="20">
        <f t="shared" si="7"/>
        <v>82.772</v>
      </c>
      <c r="O90" s="8">
        <v>13</v>
      </c>
      <c r="P90" s="8"/>
      <c r="Q90" s="8"/>
    </row>
    <row r="91" spans="1:17">
      <c r="A91" s="8">
        <v>88</v>
      </c>
      <c r="B91" s="8" t="s">
        <v>206</v>
      </c>
      <c r="C91" s="8" t="s">
        <v>207</v>
      </c>
      <c r="D91" s="8" t="s">
        <v>236</v>
      </c>
      <c r="E91" s="8" t="s">
        <v>23</v>
      </c>
      <c r="F91" s="8" t="s">
        <v>237</v>
      </c>
      <c r="G91" s="8" t="s">
        <v>210</v>
      </c>
      <c r="H91" s="8" t="s">
        <v>68</v>
      </c>
      <c r="I91" s="8" t="s">
        <v>238</v>
      </c>
      <c r="J91" s="20">
        <v>87</v>
      </c>
      <c r="K91" s="20">
        <f t="shared" si="5"/>
        <v>52.2</v>
      </c>
      <c r="L91" s="20">
        <v>73.88</v>
      </c>
      <c r="M91" s="20">
        <f t="shared" si="6"/>
        <v>29.552</v>
      </c>
      <c r="N91" s="20">
        <f t="shared" si="7"/>
        <v>81.752</v>
      </c>
      <c r="O91" s="8">
        <v>14</v>
      </c>
      <c r="P91" s="8"/>
      <c r="Q91" s="8"/>
    </row>
    <row r="92" spans="1:17">
      <c r="A92" s="8">
        <v>89</v>
      </c>
      <c r="B92" s="8" t="s">
        <v>206</v>
      </c>
      <c r="C92" s="8" t="s">
        <v>207</v>
      </c>
      <c r="D92" s="8" t="s">
        <v>239</v>
      </c>
      <c r="E92" s="8" t="s">
        <v>23</v>
      </c>
      <c r="F92" s="8" t="s">
        <v>240</v>
      </c>
      <c r="G92" s="8" t="s">
        <v>210</v>
      </c>
      <c r="H92" s="8" t="s">
        <v>203</v>
      </c>
      <c r="I92" s="8" t="s">
        <v>113</v>
      </c>
      <c r="J92" s="20">
        <v>88.5</v>
      </c>
      <c r="K92" s="20">
        <f t="shared" si="5"/>
        <v>53.1</v>
      </c>
      <c r="L92" s="20">
        <v>69.5</v>
      </c>
      <c r="M92" s="20">
        <f t="shared" si="6"/>
        <v>27.8</v>
      </c>
      <c r="N92" s="20">
        <f t="shared" si="7"/>
        <v>80.9</v>
      </c>
      <c r="O92" s="8">
        <v>15</v>
      </c>
      <c r="P92" s="8"/>
      <c r="Q92" s="8"/>
    </row>
    <row r="93" spans="1:17">
      <c r="A93" s="8">
        <v>90</v>
      </c>
      <c r="B93" s="8" t="s">
        <v>206</v>
      </c>
      <c r="C93" s="8" t="s">
        <v>207</v>
      </c>
      <c r="D93" s="8" t="s">
        <v>241</v>
      </c>
      <c r="E93" s="8" t="s">
        <v>23</v>
      </c>
      <c r="F93" s="8" t="s">
        <v>242</v>
      </c>
      <c r="G93" s="8" t="s">
        <v>210</v>
      </c>
      <c r="H93" s="8" t="s">
        <v>68</v>
      </c>
      <c r="I93" s="8" t="s">
        <v>53</v>
      </c>
      <c r="J93" s="20">
        <v>87.5</v>
      </c>
      <c r="K93" s="20">
        <f t="shared" si="5"/>
        <v>52.5</v>
      </c>
      <c r="L93" s="20">
        <v>65.86</v>
      </c>
      <c r="M93" s="20">
        <f t="shared" si="6"/>
        <v>26.344</v>
      </c>
      <c r="N93" s="20">
        <f t="shared" si="7"/>
        <v>78.844</v>
      </c>
      <c r="O93" s="8">
        <v>16</v>
      </c>
      <c r="P93" s="8"/>
      <c r="Q93" s="8"/>
    </row>
    <row r="94" spans="1:17">
      <c r="A94" s="8">
        <v>91</v>
      </c>
      <c r="B94" s="8" t="s">
        <v>206</v>
      </c>
      <c r="C94" s="8" t="s">
        <v>207</v>
      </c>
      <c r="D94" s="8" t="s">
        <v>243</v>
      </c>
      <c r="E94" s="8" t="s">
        <v>23</v>
      </c>
      <c r="F94" s="8" t="s">
        <v>244</v>
      </c>
      <c r="G94" s="8" t="s">
        <v>210</v>
      </c>
      <c r="H94" s="8" t="s">
        <v>27</v>
      </c>
      <c r="I94" s="8" t="s">
        <v>31</v>
      </c>
      <c r="J94" s="20">
        <v>88</v>
      </c>
      <c r="K94" s="20">
        <f t="shared" si="5"/>
        <v>52.8</v>
      </c>
      <c r="L94" s="20">
        <v>64.7</v>
      </c>
      <c r="M94" s="20">
        <f t="shared" si="6"/>
        <v>25.88</v>
      </c>
      <c r="N94" s="20">
        <f t="shared" si="7"/>
        <v>78.68</v>
      </c>
      <c r="O94" s="8">
        <v>17</v>
      </c>
      <c r="P94" s="8"/>
      <c r="Q94" s="8"/>
    </row>
    <row r="95" spans="1:17">
      <c r="A95" s="8">
        <v>92</v>
      </c>
      <c r="B95" s="8" t="s">
        <v>245</v>
      </c>
      <c r="C95" s="8" t="s">
        <v>246</v>
      </c>
      <c r="D95" s="8" t="s">
        <v>247</v>
      </c>
      <c r="E95" s="8" t="s">
        <v>23</v>
      </c>
      <c r="F95" s="8" t="s">
        <v>248</v>
      </c>
      <c r="G95" s="8" t="s">
        <v>25</v>
      </c>
      <c r="H95" s="8" t="s">
        <v>144</v>
      </c>
      <c r="I95" s="8" t="s">
        <v>41</v>
      </c>
      <c r="J95" s="20">
        <v>87.5</v>
      </c>
      <c r="K95" s="20">
        <f t="shared" si="5"/>
        <v>52.5</v>
      </c>
      <c r="L95" s="20">
        <v>72</v>
      </c>
      <c r="M95" s="20">
        <f t="shared" si="6"/>
        <v>28.8</v>
      </c>
      <c r="N95" s="20">
        <f t="shared" si="7"/>
        <v>81.3</v>
      </c>
      <c r="O95" s="8">
        <v>1</v>
      </c>
      <c r="P95" s="8" t="s">
        <v>28</v>
      </c>
      <c r="Q95" s="8"/>
    </row>
    <row r="96" spans="1:17">
      <c r="A96" s="8">
        <v>93</v>
      </c>
      <c r="B96" s="8" t="s">
        <v>245</v>
      </c>
      <c r="C96" s="8" t="s">
        <v>246</v>
      </c>
      <c r="D96" s="8" t="s">
        <v>249</v>
      </c>
      <c r="E96" s="8" t="s">
        <v>23</v>
      </c>
      <c r="F96" s="8" t="s">
        <v>250</v>
      </c>
      <c r="G96" s="8" t="s">
        <v>25</v>
      </c>
      <c r="H96" s="8" t="s">
        <v>144</v>
      </c>
      <c r="I96" s="8" t="s">
        <v>123</v>
      </c>
      <c r="J96" s="20">
        <v>83</v>
      </c>
      <c r="K96" s="20">
        <f t="shared" si="5"/>
        <v>49.8</v>
      </c>
      <c r="L96" s="20">
        <v>78.3</v>
      </c>
      <c r="M96" s="20">
        <f t="shared" si="6"/>
        <v>31.32</v>
      </c>
      <c r="N96" s="20">
        <f t="shared" si="7"/>
        <v>81.12</v>
      </c>
      <c r="O96" s="8">
        <v>2</v>
      </c>
      <c r="P96" s="8" t="s">
        <v>28</v>
      </c>
      <c r="Q96" s="8"/>
    </row>
    <row r="97" spans="1:17">
      <c r="A97" s="8">
        <v>94</v>
      </c>
      <c r="B97" s="8" t="s">
        <v>245</v>
      </c>
      <c r="C97" s="8" t="s">
        <v>246</v>
      </c>
      <c r="D97" s="8" t="s">
        <v>251</v>
      </c>
      <c r="E97" s="8" t="s">
        <v>23</v>
      </c>
      <c r="F97" s="8" t="s">
        <v>252</v>
      </c>
      <c r="G97" s="8" t="s">
        <v>25</v>
      </c>
      <c r="H97" s="8" t="s">
        <v>144</v>
      </c>
      <c r="I97" s="8" t="s">
        <v>57</v>
      </c>
      <c r="J97" s="20">
        <v>81.5</v>
      </c>
      <c r="K97" s="20">
        <f t="shared" si="5"/>
        <v>48.9</v>
      </c>
      <c r="L97" s="20">
        <v>78.9</v>
      </c>
      <c r="M97" s="20">
        <f t="shared" si="6"/>
        <v>31.56</v>
      </c>
      <c r="N97" s="20">
        <f t="shared" si="7"/>
        <v>80.46</v>
      </c>
      <c r="O97" s="8">
        <v>3</v>
      </c>
      <c r="P97" s="8" t="s">
        <v>28</v>
      </c>
      <c r="Q97" s="8"/>
    </row>
    <row r="98" spans="1:17">
      <c r="A98" s="8">
        <v>95</v>
      </c>
      <c r="B98" s="8" t="s">
        <v>245</v>
      </c>
      <c r="C98" s="8" t="s">
        <v>246</v>
      </c>
      <c r="D98" s="8" t="s">
        <v>253</v>
      </c>
      <c r="E98" s="8" t="s">
        <v>23</v>
      </c>
      <c r="F98" s="8" t="s">
        <v>254</v>
      </c>
      <c r="G98" s="8" t="s">
        <v>25</v>
      </c>
      <c r="H98" s="8" t="s">
        <v>144</v>
      </c>
      <c r="I98" s="8" t="s">
        <v>144</v>
      </c>
      <c r="J98" s="20">
        <v>79</v>
      </c>
      <c r="K98" s="20">
        <f t="shared" si="5"/>
        <v>47.4</v>
      </c>
      <c r="L98" s="20">
        <v>77.8</v>
      </c>
      <c r="M98" s="20">
        <f t="shared" si="6"/>
        <v>31.12</v>
      </c>
      <c r="N98" s="20">
        <f t="shared" si="7"/>
        <v>78.52</v>
      </c>
      <c r="O98" s="8">
        <v>4</v>
      </c>
      <c r="P98" s="8" t="s">
        <v>28</v>
      </c>
      <c r="Q98" s="8"/>
    </row>
    <row r="99" spans="1:17">
      <c r="A99" s="8">
        <v>96</v>
      </c>
      <c r="B99" s="8" t="s">
        <v>245</v>
      </c>
      <c r="C99" s="8" t="s">
        <v>246</v>
      </c>
      <c r="D99" s="8" t="s">
        <v>255</v>
      </c>
      <c r="E99" s="8" t="s">
        <v>23</v>
      </c>
      <c r="F99" s="8" t="s">
        <v>256</v>
      </c>
      <c r="G99" s="8" t="s">
        <v>25</v>
      </c>
      <c r="H99" s="8" t="s">
        <v>144</v>
      </c>
      <c r="I99" s="8" t="s">
        <v>118</v>
      </c>
      <c r="J99" s="20">
        <v>77.5</v>
      </c>
      <c r="K99" s="20">
        <f t="shared" si="5"/>
        <v>46.5</v>
      </c>
      <c r="L99" s="20">
        <v>77.9</v>
      </c>
      <c r="M99" s="20">
        <f t="shared" si="6"/>
        <v>31.16</v>
      </c>
      <c r="N99" s="20">
        <f t="shared" si="7"/>
        <v>77.66</v>
      </c>
      <c r="O99" s="8">
        <v>5</v>
      </c>
      <c r="P99" s="8" t="s">
        <v>28</v>
      </c>
      <c r="Q99" s="8"/>
    </row>
    <row r="100" spans="1:17">
      <c r="A100" s="8">
        <v>97</v>
      </c>
      <c r="B100" s="8" t="s">
        <v>245</v>
      </c>
      <c r="C100" s="8" t="s">
        <v>246</v>
      </c>
      <c r="D100" s="8" t="s">
        <v>257</v>
      </c>
      <c r="E100" s="8" t="s">
        <v>55</v>
      </c>
      <c r="F100" s="8" t="s">
        <v>258</v>
      </c>
      <c r="G100" s="8" t="s">
        <v>25</v>
      </c>
      <c r="H100" s="8" t="s">
        <v>144</v>
      </c>
      <c r="I100" s="8" t="s">
        <v>44</v>
      </c>
      <c r="J100" s="20">
        <v>80</v>
      </c>
      <c r="K100" s="20">
        <f t="shared" si="5"/>
        <v>48</v>
      </c>
      <c r="L100" s="20">
        <v>73</v>
      </c>
      <c r="M100" s="20">
        <f t="shared" si="6"/>
        <v>29.2</v>
      </c>
      <c r="N100" s="20">
        <f t="shared" si="7"/>
        <v>77.2</v>
      </c>
      <c r="O100" s="8">
        <v>6</v>
      </c>
      <c r="P100" s="8" t="s">
        <v>28</v>
      </c>
      <c r="Q100" s="8"/>
    </row>
    <row r="101" spans="1:17">
      <c r="A101" s="8">
        <v>98</v>
      </c>
      <c r="B101" s="8" t="s">
        <v>245</v>
      </c>
      <c r="C101" s="8" t="s">
        <v>246</v>
      </c>
      <c r="D101" s="8" t="s">
        <v>259</v>
      </c>
      <c r="E101" s="8" t="s">
        <v>23</v>
      </c>
      <c r="F101" s="8" t="s">
        <v>260</v>
      </c>
      <c r="G101" s="8" t="s">
        <v>25</v>
      </c>
      <c r="H101" s="8" t="s">
        <v>44</v>
      </c>
      <c r="I101" s="8" t="s">
        <v>92</v>
      </c>
      <c r="J101" s="20">
        <v>77</v>
      </c>
      <c r="K101" s="20">
        <f t="shared" si="5"/>
        <v>46.2</v>
      </c>
      <c r="L101" s="20">
        <v>76.8</v>
      </c>
      <c r="M101" s="20">
        <f t="shared" si="6"/>
        <v>30.72</v>
      </c>
      <c r="N101" s="20">
        <f t="shared" si="7"/>
        <v>76.92</v>
      </c>
      <c r="O101" s="8">
        <v>7</v>
      </c>
      <c r="P101" s="8" t="s">
        <v>28</v>
      </c>
      <c r="Q101" s="8"/>
    </row>
    <row r="102" spans="1:17">
      <c r="A102" s="8">
        <v>99</v>
      </c>
      <c r="B102" s="8" t="s">
        <v>245</v>
      </c>
      <c r="C102" s="8" t="s">
        <v>246</v>
      </c>
      <c r="D102" s="8" t="s">
        <v>261</v>
      </c>
      <c r="E102" s="8" t="s">
        <v>23</v>
      </c>
      <c r="F102" s="8" t="s">
        <v>262</v>
      </c>
      <c r="G102" s="8" t="s">
        <v>25</v>
      </c>
      <c r="H102" s="8" t="s">
        <v>144</v>
      </c>
      <c r="I102" s="8" t="s">
        <v>134</v>
      </c>
      <c r="J102" s="20">
        <v>79.5</v>
      </c>
      <c r="K102" s="20">
        <f t="shared" si="5"/>
        <v>47.7</v>
      </c>
      <c r="L102" s="20">
        <v>71.9</v>
      </c>
      <c r="M102" s="20">
        <f t="shared" si="6"/>
        <v>28.76</v>
      </c>
      <c r="N102" s="20">
        <f t="shared" si="7"/>
        <v>76.46</v>
      </c>
      <c r="O102" s="8">
        <v>8</v>
      </c>
      <c r="P102" s="8"/>
      <c r="Q102" s="8"/>
    </row>
    <row r="103" spans="1:17">
      <c r="A103" s="8">
        <v>100</v>
      </c>
      <c r="B103" s="8" t="s">
        <v>245</v>
      </c>
      <c r="C103" s="8" t="s">
        <v>246</v>
      </c>
      <c r="D103" s="8" t="s">
        <v>263</v>
      </c>
      <c r="E103" s="8" t="s">
        <v>23</v>
      </c>
      <c r="F103" s="8" t="s">
        <v>264</v>
      </c>
      <c r="G103" s="8" t="s">
        <v>25</v>
      </c>
      <c r="H103" s="8" t="s">
        <v>144</v>
      </c>
      <c r="I103" s="8" t="s">
        <v>95</v>
      </c>
      <c r="J103" s="20">
        <v>77</v>
      </c>
      <c r="K103" s="20">
        <f t="shared" si="5"/>
        <v>46.2</v>
      </c>
      <c r="L103" s="20">
        <v>75.6</v>
      </c>
      <c r="M103" s="20">
        <f t="shared" si="6"/>
        <v>30.24</v>
      </c>
      <c r="N103" s="20">
        <f t="shared" si="7"/>
        <v>76.44</v>
      </c>
      <c r="O103" s="8">
        <v>9</v>
      </c>
      <c r="P103" s="8"/>
      <c r="Q103" s="8"/>
    </row>
    <row r="104" spans="1:17">
      <c r="A104" s="8">
        <v>101</v>
      </c>
      <c r="B104" s="8" t="s">
        <v>245</v>
      </c>
      <c r="C104" s="8" t="s">
        <v>246</v>
      </c>
      <c r="D104" s="8" t="s">
        <v>265</v>
      </c>
      <c r="E104" s="8" t="s">
        <v>55</v>
      </c>
      <c r="F104" s="8" t="s">
        <v>266</v>
      </c>
      <c r="G104" s="8" t="s">
        <v>25</v>
      </c>
      <c r="H104" s="8" t="s">
        <v>44</v>
      </c>
      <c r="I104" s="8" t="s">
        <v>68</v>
      </c>
      <c r="J104" s="20">
        <v>78</v>
      </c>
      <c r="K104" s="20">
        <f t="shared" si="5"/>
        <v>46.8</v>
      </c>
      <c r="L104" s="20">
        <v>73.2</v>
      </c>
      <c r="M104" s="20">
        <f t="shared" si="6"/>
        <v>29.28</v>
      </c>
      <c r="N104" s="20">
        <f t="shared" si="7"/>
        <v>76.08</v>
      </c>
      <c r="O104" s="8">
        <v>10</v>
      </c>
      <c r="P104" s="8"/>
      <c r="Q104" s="8"/>
    </row>
    <row r="105" spans="1:17">
      <c r="A105" s="8">
        <v>102</v>
      </c>
      <c r="B105" s="8" t="s">
        <v>245</v>
      </c>
      <c r="C105" s="8" t="s">
        <v>246</v>
      </c>
      <c r="D105" s="8" t="s">
        <v>267</v>
      </c>
      <c r="E105" s="8" t="s">
        <v>23</v>
      </c>
      <c r="F105" s="8" t="s">
        <v>268</v>
      </c>
      <c r="G105" s="8" t="s">
        <v>25</v>
      </c>
      <c r="H105" s="8" t="s">
        <v>44</v>
      </c>
      <c r="I105" s="8" t="s">
        <v>167</v>
      </c>
      <c r="J105" s="20">
        <v>74.5</v>
      </c>
      <c r="K105" s="20">
        <f t="shared" si="5"/>
        <v>44.7</v>
      </c>
      <c r="L105" s="20">
        <v>76.94</v>
      </c>
      <c r="M105" s="20">
        <f t="shared" si="6"/>
        <v>30.776</v>
      </c>
      <c r="N105" s="20">
        <f t="shared" si="7"/>
        <v>75.476</v>
      </c>
      <c r="O105" s="8">
        <v>11</v>
      </c>
      <c r="P105" s="8"/>
      <c r="Q105" s="8"/>
    </row>
    <row r="106" spans="1:17">
      <c r="A106" s="8">
        <v>103</v>
      </c>
      <c r="B106" s="8" t="s">
        <v>245</v>
      </c>
      <c r="C106" s="8" t="s">
        <v>246</v>
      </c>
      <c r="D106" s="8" t="s">
        <v>269</v>
      </c>
      <c r="E106" s="8" t="s">
        <v>23</v>
      </c>
      <c r="F106" s="8" t="s">
        <v>270</v>
      </c>
      <c r="G106" s="8" t="s">
        <v>25</v>
      </c>
      <c r="H106" s="8" t="s">
        <v>144</v>
      </c>
      <c r="I106" s="8" t="s">
        <v>35</v>
      </c>
      <c r="J106" s="20">
        <v>77</v>
      </c>
      <c r="K106" s="20">
        <f t="shared" si="5"/>
        <v>46.2</v>
      </c>
      <c r="L106" s="20">
        <v>71.1</v>
      </c>
      <c r="M106" s="20">
        <f t="shared" si="6"/>
        <v>28.44</v>
      </c>
      <c r="N106" s="20">
        <f t="shared" si="7"/>
        <v>74.64</v>
      </c>
      <c r="O106" s="8">
        <v>12</v>
      </c>
      <c r="P106" s="8"/>
      <c r="Q106" s="8"/>
    </row>
    <row r="107" spans="1:17">
      <c r="A107" s="8">
        <v>104</v>
      </c>
      <c r="B107" s="8" t="s">
        <v>245</v>
      </c>
      <c r="C107" s="8" t="s">
        <v>246</v>
      </c>
      <c r="D107" s="8" t="s">
        <v>271</v>
      </c>
      <c r="E107" s="8" t="s">
        <v>23</v>
      </c>
      <c r="F107" s="8" t="s">
        <v>272</v>
      </c>
      <c r="G107" s="8" t="s">
        <v>25</v>
      </c>
      <c r="H107" s="8" t="s">
        <v>44</v>
      </c>
      <c r="I107" s="8" t="s">
        <v>95</v>
      </c>
      <c r="J107" s="20">
        <v>81.5</v>
      </c>
      <c r="K107" s="20">
        <f t="shared" si="5"/>
        <v>48.9</v>
      </c>
      <c r="L107" s="20">
        <v>63.34</v>
      </c>
      <c r="M107" s="20">
        <f t="shared" si="6"/>
        <v>25.336</v>
      </c>
      <c r="N107" s="20">
        <f t="shared" si="7"/>
        <v>74.236</v>
      </c>
      <c r="O107" s="8">
        <v>13</v>
      </c>
      <c r="P107" s="8"/>
      <c r="Q107" s="8"/>
    </row>
    <row r="108" spans="1:17">
      <c r="A108" s="8">
        <v>105</v>
      </c>
      <c r="B108" s="8" t="s">
        <v>245</v>
      </c>
      <c r="C108" s="8" t="s">
        <v>246</v>
      </c>
      <c r="D108" s="8" t="s">
        <v>273</v>
      </c>
      <c r="E108" s="8" t="s">
        <v>23</v>
      </c>
      <c r="F108" s="8" t="s">
        <v>274</v>
      </c>
      <c r="G108" s="8" t="s">
        <v>25</v>
      </c>
      <c r="H108" s="8" t="s">
        <v>44</v>
      </c>
      <c r="I108" s="8" t="s">
        <v>102</v>
      </c>
      <c r="J108" s="20">
        <v>75</v>
      </c>
      <c r="K108" s="20">
        <f t="shared" si="5"/>
        <v>45</v>
      </c>
      <c r="L108" s="20" t="s">
        <v>126</v>
      </c>
      <c r="M108" s="20"/>
      <c r="N108" s="20"/>
      <c r="O108" s="8"/>
      <c r="P108" s="8"/>
      <c r="Q108" s="20" t="s">
        <v>126</v>
      </c>
    </row>
    <row r="109" spans="1:17">
      <c r="A109" s="8">
        <v>106</v>
      </c>
      <c r="B109" s="8" t="s">
        <v>275</v>
      </c>
      <c r="C109" s="8" t="s">
        <v>276</v>
      </c>
      <c r="D109" s="8" t="s">
        <v>277</v>
      </c>
      <c r="E109" s="8" t="s">
        <v>23</v>
      </c>
      <c r="F109" s="8" t="s">
        <v>278</v>
      </c>
      <c r="G109" s="8" t="s">
        <v>25</v>
      </c>
      <c r="H109" s="8" t="s">
        <v>113</v>
      </c>
      <c r="I109" s="8" t="s">
        <v>35</v>
      </c>
      <c r="J109" s="20">
        <v>94.5</v>
      </c>
      <c r="K109" s="20">
        <f t="shared" si="5"/>
        <v>56.7</v>
      </c>
      <c r="L109" s="20">
        <v>71.2</v>
      </c>
      <c r="M109" s="20">
        <f t="shared" ref="M109:M135" si="8">L109*0.4</f>
        <v>28.48</v>
      </c>
      <c r="N109" s="20">
        <f t="shared" ref="N109:N135" si="9">K109+M109</f>
        <v>85.18</v>
      </c>
      <c r="O109" s="8">
        <v>1</v>
      </c>
      <c r="P109" s="8" t="s">
        <v>28</v>
      </c>
      <c r="Q109" s="8"/>
    </row>
    <row r="110" spans="1:17">
      <c r="A110" s="8">
        <v>107</v>
      </c>
      <c r="B110" s="8" t="s">
        <v>275</v>
      </c>
      <c r="C110" s="8" t="s">
        <v>276</v>
      </c>
      <c r="D110" s="8" t="s">
        <v>279</v>
      </c>
      <c r="E110" s="8" t="s">
        <v>23</v>
      </c>
      <c r="F110" s="8" t="s">
        <v>280</v>
      </c>
      <c r="G110" s="8" t="s">
        <v>25</v>
      </c>
      <c r="H110" s="8" t="s">
        <v>65</v>
      </c>
      <c r="I110" s="8" t="s">
        <v>281</v>
      </c>
      <c r="J110" s="20">
        <v>87</v>
      </c>
      <c r="K110" s="20">
        <f t="shared" si="5"/>
        <v>52.2</v>
      </c>
      <c r="L110" s="20">
        <v>78.9</v>
      </c>
      <c r="M110" s="20">
        <f t="shared" si="8"/>
        <v>31.56</v>
      </c>
      <c r="N110" s="20">
        <f t="shared" si="9"/>
        <v>83.76</v>
      </c>
      <c r="O110" s="8">
        <v>2</v>
      </c>
      <c r="P110" s="8" t="s">
        <v>28</v>
      </c>
      <c r="Q110" s="8"/>
    </row>
    <row r="111" spans="1:17">
      <c r="A111" s="8">
        <v>108</v>
      </c>
      <c r="B111" s="8" t="s">
        <v>275</v>
      </c>
      <c r="C111" s="8" t="s">
        <v>276</v>
      </c>
      <c r="D111" s="8" t="s">
        <v>282</v>
      </c>
      <c r="E111" s="8" t="s">
        <v>23</v>
      </c>
      <c r="F111" s="8" t="s">
        <v>283</v>
      </c>
      <c r="G111" s="8" t="s">
        <v>25</v>
      </c>
      <c r="H111" s="8" t="s">
        <v>284</v>
      </c>
      <c r="I111" s="8" t="s">
        <v>102</v>
      </c>
      <c r="J111" s="20">
        <v>83</v>
      </c>
      <c r="K111" s="20">
        <f t="shared" si="5"/>
        <v>49.8</v>
      </c>
      <c r="L111" s="20">
        <v>82.8</v>
      </c>
      <c r="M111" s="20">
        <f t="shared" si="8"/>
        <v>33.12</v>
      </c>
      <c r="N111" s="20">
        <f t="shared" si="9"/>
        <v>82.92</v>
      </c>
      <c r="O111" s="8">
        <v>3</v>
      </c>
      <c r="P111" s="8" t="s">
        <v>28</v>
      </c>
      <c r="Q111" s="8"/>
    </row>
    <row r="112" spans="1:17">
      <c r="A112" s="8">
        <v>109</v>
      </c>
      <c r="B112" s="8" t="s">
        <v>275</v>
      </c>
      <c r="C112" s="8" t="s">
        <v>276</v>
      </c>
      <c r="D112" s="8" t="s">
        <v>285</v>
      </c>
      <c r="E112" s="8" t="s">
        <v>23</v>
      </c>
      <c r="F112" s="8" t="s">
        <v>286</v>
      </c>
      <c r="G112" s="8" t="s">
        <v>25</v>
      </c>
      <c r="H112" s="8" t="s">
        <v>113</v>
      </c>
      <c r="I112" s="8" t="s">
        <v>95</v>
      </c>
      <c r="J112" s="20">
        <v>81.5</v>
      </c>
      <c r="K112" s="20">
        <f t="shared" si="5"/>
        <v>48.9</v>
      </c>
      <c r="L112" s="20">
        <v>84.7</v>
      </c>
      <c r="M112" s="20">
        <f t="shared" si="8"/>
        <v>33.88</v>
      </c>
      <c r="N112" s="20">
        <f t="shared" si="9"/>
        <v>82.78</v>
      </c>
      <c r="O112" s="8">
        <v>4</v>
      </c>
      <c r="P112" s="8" t="s">
        <v>28</v>
      </c>
      <c r="Q112" s="8"/>
    </row>
    <row r="113" spans="1:17">
      <c r="A113" s="8">
        <v>110</v>
      </c>
      <c r="B113" s="8" t="s">
        <v>275</v>
      </c>
      <c r="C113" s="8" t="s">
        <v>276</v>
      </c>
      <c r="D113" s="8" t="s">
        <v>287</v>
      </c>
      <c r="E113" s="8" t="s">
        <v>23</v>
      </c>
      <c r="F113" s="8" t="s">
        <v>288</v>
      </c>
      <c r="G113" s="8" t="s">
        <v>25</v>
      </c>
      <c r="H113" s="8" t="s">
        <v>65</v>
      </c>
      <c r="I113" s="8" t="s">
        <v>78</v>
      </c>
      <c r="J113" s="20">
        <v>82</v>
      </c>
      <c r="K113" s="20">
        <f t="shared" si="5"/>
        <v>49.2</v>
      </c>
      <c r="L113" s="20">
        <v>82.6</v>
      </c>
      <c r="M113" s="20">
        <f t="shared" si="8"/>
        <v>33.04</v>
      </c>
      <c r="N113" s="20">
        <f t="shared" si="9"/>
        <v>82.24</v>
      </c>
      <c r="O113" s="8">
        <v>5</v>
      </c>
      <c r="P113" s="8" t="s">
        <v>28</v>
      </c>
      <c r="Q113" s="8"/>
    </row>
    <row r="114" spans="1:17">
      <c r="A114" s="8">
        <v>111</v>
      </c>
      <c r="B114" s="8" t="s">
        <v>275</v>
      </c>
      <c r="C114" s="8" t="s">
        <v>276</v>
      </c>
      <c r="D114" s="8" t="s">
        <v>289</v>
      </c>
      <c r="E114" s="8" t="s">
        <v>23</v>
      </c>
      <c r="F114" s="8" t="s">
        <v>290</v>
      </c>
      <c r="G114" s="8" t="s">
        <v>25</v>
      </c>
      <c r="H114" s="8" t="s">
        <v>65</v>
      </c>
      <c r="I114" s="8" t="s">
        <v>53</v>
      </c>
      <c r="J114" s="20">
        <v>82.5</v>
      </c>
      <c r="K114" s="20">
        <f t="shared" si="5"/>
        <v>49.5</v>
      </c>
      <c r="L114" s="20">
        <v>81.8</v>
      </c>
      <c r="M114" s="20">
        <f t="shared" si="8"/>
        <v>32.72</v>
      </c>
      <c r="N114" s="20">
        <f t="shared" si="9"/>
        <v>82.22</v>
      </c>
      <c r="O114" s="8">
        <v>6</v>
      </c>
      <c r="P114" s="8" t="s">
        <v>28</v>
      </c>
      <c r="Q114" s="8"/>
    </row>
    <row r="115" spans="1:17">
      <c r="A115" s="8">
        <v>112</v>
      </c>
      <c r="B115" s="8" t="s">
        <v>275</v>
      </c>
      <c r="C115" s="8" t="s">
        <v>276</v>
      </c>
      <c r="D115" s="8" t="s">
        <v>291</v>
      </c>
      <c r="E115" s="8" t="s">
        <v>55</v>
      </c>
      <c r="F115" s="8" t="s">
        <v>292</v>
      </c>
      <c r="G115" s="8" t="s">
        <v>25</v>
      </c>
      <c r="H115" s="8" t="s">
        <v>284</v>
      </c>
      <c r="I115" s="8" t="s">
        <v>123</v>
      </c>
      <c r="J115" s="20">
        <v>82.5</v>
      </c>
      <c r="K115" s="20">
        <f t="shared" si="5"/>
        <v>49.5</v>
      </c>
      <c r="L115" s="20">
        <v>81</v>
      </c>
      <c r="M115" s="20">
        <f t="shared" si="8"/>
        <v>32.4</v>
      </c>
      <c r="N115" s="20">
        <f t="shared" si="9"/>
        <v>81.9</v>
      </c>
      <c r="O115" s="8">
        <v>7</v>
      </c>
      <c r="P115" s="8" t="s">
        <v>28</v>
      </c>
      <c r="Q115" s="8"/>
    </row>
    <row r="116" spans="1:17">
      <c r="A116" s="8">
        <v>113</v>
      </c>
      <c r="B116" s="8" t="s">
        <v>275</v>
      </c>
      <c r="C116" s="8" t="s">
        <v>276</v>
      </c>
      <c r="D116" s="8" t="s">
        <v>293</v>
      </c>
      <c r="E116" s="8" t="s">
        <v>23</v>
      </c>
      <c r="F116" s="8" t="s">
        <v>294</v>
      </c>
      <c r="G116" s="8" t="s">
        <v>25</v>
      </c>
      <c r="H116" s="8" t="s">
        <v>113</v>
      </c>
      <c r="I116" s="8" t="s">
        <v>41</v>
      </c>
      <c r="J116" s="20">
        <v>85</v>
      </c>
      <c r="K116" s="20">
        <f t="shared" si="5"/>
        <v>51</v>
      </c>
      <c r="L116" s="20">
        <v>75.8</v>
      </c>
      <c r="M116" s="20">
        <f t="shared" si="8"/>
        <v>30.32</v>
      </c>
      <c r="N116" s="20">
        <f t="shared" si="9"/>
        <v>81.32</v>
      </c>
      <c r="O116" s="8">
        <v>8</v>
      </c>
      <c r="P116" s="8"/>
      <c r="Q116" s="8"/>
    </row>
    <row r="117" spans="1:17">
      <c r="A117" s="8">
        <v>114</v>
      </c>
      <c r="B117" s="8" t="s">
        <v>275</v>
      </c>
      <c r="C117" s="8" t="s">
        <v>276</v>
      </c>
      <c r="D117" s="8" t="s">
        <v>295</v>
      </c>
      <c r="E117" s="8" t="s">
        <v>23</v>
      </c>
      <c r="F117" s="8" t="s">
        <v>296</v>
      </c>
      <c r="G117" s="8" t="s">
        <v>25</v>
      </c>
      <c r="H117" s="8" t="s">
        <v>284</v>
      </c>
      <c r="I117" s="8" t="s">
        <v>203</v>
      </c>
      <c r="J117" s="20">
        <v>80.5</v>
      </c>
      <c r="K117" s="20">
        <f t="shared" si="5"/>
        <v>48.3</v>
      </c>
      <c r="L117" s="20">
        <v>79.5</v>
      </c>
      <c r="M117" s="20">
        <f t="shared" si="8"/>
        <v>31.8</v>
      </c>
      <c r="N117" s="20">
        <f t="shared" si="9"/>
        <v>80.1</v>
      </c>
      <c r="O117" s="8">
        <v>9</v>
      </c>
      <c r="P117" s="8"/>
      <c r="Q117" s="8"/>
    </row>
    <row r="118" spans="1:17">
      <c r="A118" s="8">
        <v>115</v>
      </c>
      <c r="B118" s="8" t="s">
        <v>275</v>
      </c>
      <c r="C118" s="8" t="s">
        <v>276</v>
      </c>
      <c r="D118" s="8" t="s">
        <v>297</v>
      </c>
      <c r="E118" s="8" t="s">
        <v>23</v>
      </c>
      <c r="F118" s="8" t="s">
        <v>298</v>
      </c>
      <c r="G118" s="8" t="s">
        <v>25</v>
      </c>
      <c r="H118" s="8" t="s">
        <v>284</v>
      </c>
      <c r="I118" s="8" t="s">
        <v>83</v>
      </c>
      <c r="J118" s="20">
        <v>81</v>
      </c>
      <c r="K118" s="20">
        <f t="shared" si="5"/>
        <v>48.6</v>
      </c>
      <c r="L118" s="20">
        <v>78.2</v>
      </c>
      <c r="M118" s="20">
        <f t="shared" si="8"/>
        <v>31.28</v>
      </c>
      <c r="N118" s="20">
        <f t="shared" si="9"/>
        <v>79.88</v>
      </c>
      <c r="O118" s="8">
        <v>10</v>
      </c>
      <c r="P118" s="8"/>
      <c r="Q118" s="8"/>
    </row>
    <row r="119" spans="1:17">
      <c r="A119" s="8">
        <v>116</v>
      </c>
      <c r="B119" s="8" t="s">
        <v>275</v>
      </c>
      <c r="C119" s="8" t="s">
        <v>276</v>
      </c>
      <c r="D119" s="8" t="s">
        <v>299</v>
      </c>
      <c r="E119" s="8" t="s">
        <v>23</v>
      </c>
      <c r="F119" s="8" t="s">
        <v>300</v>
      </c>
      <c r="G119" s="8" t="s">
        <v>25</v>
      </c>
      <c r="H119" s="8" t="s">
        <v>65</v>
      </c>
      <c r="I119" s="8" t="s">
        <v>167</v>
      </c>
      <c r="J119" s="20">
        <v>81</v>
      </c>
      <c r="K119" s="20">
        <f t="shared" si="5"/>
        <v>48.6</v>
      </c>
      <c r="L119" s="20">
        <v>77.3</v>
      </c>
      <c r="M119" s="20">
        <f t="shared" si="8"/>
        <v>30.92</v>
      </c>
      <c r="N119" s="20">
        <f t="shared" si="9"/>
        <v>79.52</v>
      </c>
      <c r="O119" s="8">
        <v>11</v>
      </c>
      <c r="P119" s="8"/>
      <c r="Q119" s="8"/>
    </row>
    <row r="120" spans="1:17">
      <c r="A120" s="8">
        <v>117</v>
      </c>
      <c r="B120" s="8" t="s">
        <v>275</v>
      </c>
      <c r="C120" s="8" t="s">
        <v>276</v>
      </c>
      <c r="D120" s="8" t="s">
        <v>301</v>
      </c>
      <c r="E120" s="8" t="s">
        <v>23</v>
      </c>
      <c r="F120" s="8" t="s">
        <v>302</v>
      </c>
      <c r="G120" s="8" t="s">
        <v>25</v>
      </c>
      <c r="H120" s="8" t="s">
        <v>113</v>
      </c>
      <c r="I120" s="8" t="s">
        <v>123</v>
      </c>
      <c r="J120" s="20">
        <v>80</v>
      </c>
      <c r="K120" s="20">
        <f t="shared" si="5"/>
        <v>48</v>
      </c>
      <c r="L120" s="20">
        <v>78.2</v>
      </c>
      <c r="M120" s="20">
        <f t="shared" si="8"/>
        <v>31.28</v>
      </c>
      <c r="N120" s="20">
        <f t="shared" si="9"/>
        <v>79.28</v>
      </c>
      <c r="O120" s="8">
        <v>12</v>
      </c>
      <c r="P120" s="8"/>
      <c r="Q120" s="8"/>
    </row>
    <row r="121" spans="1:17">
      <c r="A121" s="8">
        <v>118</v>
      </c>
      <c r="B121" s="8" t="s">
        <v>275</v>
      </c>
      <c r="C121" s="8" t="s">
        <v>276</v>
      </c>
      <c r="D121" s="8" t="s">
        <v>303</v>
      </c>
      <c r="E121" s="8" t="s">
        <v>55</v>
      </c>
      <c r="F121" s="8" t="s">
        <v>304</v>
      </c>
      <c r="G121" s="8" t="s">
        <v>25</v>
      </c>
      <c r="H121" s="8" t="s">
        <v>113</v>
      </c>
      <c r="I121" s="8" t="s">
        <v>281</v>
      </c>
      <c r="J121" s="20">
        <v>77.5</v>
      </c>
      <c r="K121" s="20">
        <f t="shared" si="5"/>
        <v>46.5</v>
      </c>
      <c r="L121" s="20">
        <v>80.5</v>
      </c>
      <c r="M121" s="20">
        <f t="shared" si="8"/>
        <v>32.2</v>
      </c>
      <c r="N121" s="20">
        <f t="shared" si="9"/>
        <v>78.7</v>
      </c>
      <c r="O121" s="8">
        <v>13</v>
      </c>
      <c r="P121" s="8"/>
      <c r="Q121" s="8"/>
    </row>
    <row r="122" spans="1:17">
      <c r="A122" s="8">
        <v>119</v>
      </c>
      <c r="B122" s="8" t="s">
        <v>275</v>
      </c>
      <c r="C122" s="8" t="s">
        <v>276</v>
      </c>
      <c r="D122" s="8" t="s">
        <v>305</v>
      </c>
      <c r="E122" s="8" t="s">
        <v>23</v>
      </c>
      <c r="F122" s="8" t="s">
        <v>306</v>
      </c>
      <c r="G122" s="8" t="s">
        <v>25</v>
      </c>
      <c r="H122" s="8" t="s">
        <v>83</v>
      </c>
      <c r="I122" s="8" t="s">
        <v>44</v>
      </c>
      <c r="J122" s="20">
        <v>78</v>
      </c>
      <c r="K122" s="20">
        <f t="shared" si="5"/>
        <v>46.8</v>
      </c>
      <c r="L122" s="20">
        <v>79.2</v>
      </c>
      <c r="M122" s="20">
        <f t="shared" si="8"/>
        <v>31.68</v>
      </c>
      <c r="N122" s="20">
        <f t="shared" si="9"/>
        <v>78.48</v>
      </c>
      <c r="O122" s="8">
        <v>14</v>
      </c>
      <c r="P122" s="8"/>
      <c r="Q122" s="8"/>
    </row>
    <row r="123" spans="1:17">
      <c r="A123" s="8">
        <v>120</v>
      </c>
      <c r="B123" s="8" t="s">
        <v>307</v>
      </c>
      <c r="C123" s="8" t="s">
        <v>308</v>
      </c>
      <c r="D123" s="8" t="s">
        <v>309</v>
      </c>
      <c r="E123" s="8" t="s">
        <v>55</v>
      </c>
      <c r="F123" s="8" t="s">
        <v>310</v>
      </c>
      <c r="G123" s="8" t="s">
        <v>25</v>
      </c>
      <c r="H123" s="8" t="s">
        <v>36</v>
      </c>
      <c r="I123" s="8" t="s">
        <v>36</v>
      </c>
      <c r="J123" s="20">
        <v>90</v>
      </c>
      <c r="K123" s="20">
        <f t="shared" si="5"/>
        <v>54</v>
      </c>
      <c r="L123" s="20">
        <v>80.7</v>
      </c>
      <c r="M123" s="20">
        <f t="shared" si="8"/>
        <v>32.28</v>
      </c>
      <c r="N123" s="20">
        <f t="shared" si="9"/>
        <v>86.28</v>
      </c>
      <c r="O123" s="8">
        <v>1</v>
      </c>
      <c r="P123" s="8" t="s">
        <v>28</v>
      </c>
      <c r="Q123" s="8"/>
    </row>
    <row r="124" spans="1:17">
      <c r="A124" s="8">
        <v>121</v>
      </c>
      <c r="B124" s="8" t="s">
        <v>307</v>
      </c>
      <c r="C124" s="8" t="s">
        <v>308</v>
      </c>
      <c r="D124" s="8" t="s">
        <v>311</v>
      </c>
      <c r="E124" s="8" t="s">
        <v>23</v>
      </c>
      <c r="F124" s="8" t="s">
        <v>312</v>
      </c>
      <c r="G124" s="8" t="s">
        <v>25</v>
      </c>
      <c r="H124" s="8" t="s">
        <v>83</v>
      </c>
      <c r="I124" s="8" t="s">
        <v>167</v>
      </c>
      <c r="J124" s="20">
        <v>79</v>
      </c>
      <c r="K124" s="20">
        <f t="shared" si="5"/>
        <v>47.4</v>
      </c>
      <c r="L124" s="20">
        <v>86.9</v>
      </c>
      <c r="M124" s="20">
        <f t="shared" si="8"/>
        <v>34.76</v>
      </c>
      <c r="N124" s="20">
        <f t="shared" si="9"/>
        <v>82.16</v>
      </c>
      <c r="O124" s="8">
        <v>2</v>
      </c>
      <c r="P124" s="8" t="s">
        <v>28</v>
      </c>
      <c r="Q124" s="8"/>
    </row>
    <row r="125" spans="1:17">
      <c r="A125" s="8">
        <v>122</v>
      </c>
      <c r="B125" s="8" t="s">
        <v>307</v>
      </c>
      <c r="C125" s="8" t="s">
        <v>308</v>
      </c>
      <c r="D125" s="8" t="s">
        <v>313</v>
      </c>
      <c r="E125" s="8" t="s">
        <v>23</v>
      </c>
      <c r="F125" s="8" t="s">
        <v>314</v>
      </c>
      <c r="G125" s="8" t="s">
        <v>25</v>
      </c>
      <c r="H125" s="8" t="s">
        <v>57</v>
      </c>
      <c r="I125" s="8" t="s">
        <v>26</v>
      </c>
      <c r="J125" s="20">
        <v>81.5</v>
      </c>
      <c r="K125" s="20">
        <f t="shared" si="5"/>
        <v>48.9</v>
      </c>
      <c r="L125" s="20">
        <v>82.4</v>
      </c>
      <c r="M125" s="20">
        <f t="shared" si="8"/>
        <v>32.96</v>
      </c>
      <c r="N125" s="20">
        <f t="shared" si="9"/>
        <v>81.86</v>
      </c>
      <c r="O125" s="8">
        <v>3</v>
      </c>
      <c r="P125" s="8" t="s">
        <v>28</v>
      </c>
      <c r="Q125" s="8"/>
    </row>
    <row r="126" spans="1:17">
      <c r="A126" s="8">
        <v>123</v>
      </c>
      <c r="B126" s="8" t="s">
        <v>307</v>
      </c>
      <c r="C126" s="8" t="s">
        <v>308</v>
      </c>
      <c r="D126" s="8" t="s">
        <v>315</v>
      </c>
      <c r="E126" s="8" t="s">
        <v>55</v>
      </c>
      <c r="F126" s="8" t="s">
        <v>316</v>
      </c>
      <c r="G126" s="8" t="s">
        <v>25</v>
      </c>
      <c r="H126" s="8" t="s">
        <v>57</v>
      </c>
      <c r="I126" s="8" t="s">
        <v>134</v>
      </c>
      <c r="J126" s="20">
        <v>81</v>
      </c>
      <c r="K126" s="20">
        <f t="shared" si="5"/>
        <v>48.6</v>
      </c>
      <c r="L126" s="20">
        <v>80.5</v>
      </c>
      <c r="M126" s="20">
        <f t="shared" si="8"/>
        <v>32.2</v>
      </c>
      <c r="N126" s="20">
        <f t="shared" si="9"/>
        <v>80.8</v>
      </c>
      <c r="O126" s="8">
        <v>4</v>
      </c>
      <c r="P126" s="8" t="s">
        <v>28</v>
      </c>
      <c r="Q126" s="8"/>
    </row>
    <row r="127" spans="1:17">
      <c r="A127" s="8">
        <v>124</v>
      </c>
      <c r="B127" s="8" t="s">
        <v>307</v>
      </c>
      <c r="C127" s="8" t="s">
        <v>308</v>
      </c>
      <c r="D127" s="8" t="s">
        <v>317</v>
      </c>
      <c r="E127" s="8" t="s">
        <v>55</v>
      </c>
      <c r="F127" s="8" t="s">
        <v>318</v>
      </c>
      <c r="G127" s="8" t="s">
        <v>25</v>
      </c>
      <c r="H127" s="8" t="s">
        <v>83</v>
      </c>
      <c r="I127" s="8" t="s">
        <v>176</v>
      </c>
      <c r="J127" s="20">
        <v>77</v>
      </c>
      <c r="K127" s="20">
        <f t="shared" si="5"/>
        <v>46.2</v>
      </c>
      <c r="L127" s="20">
        <v>85.6</v>
      </c>
      <c r="M127" s="20">
        <f t="shared" si="8"/>
        <v>34.24</v>
      </c>
      <c r="N127" s="20">
        <f t="shared" si="9"/>
        <v>80.44</v>
      </c>
      <c r="O127" s="8">
        <v>5</v>
      </c>
      <c r="P127" s="8" t="s">
        <v>28</v>
      </c>
      <c r="Q127" s="8"/>
    </row>
    <row r="128" spans="1:17">
      <c r="A128" s="8">
        <v>125</v>
      </c>
      <c r="B128" s="8" t="s">
        <v>307</v>
      </c>
      <c r="C128" s="8" t="s">
        <v>308</v>
      </c>
      <c r="D128" s="8" t="s">
        <v>319</v>
      </c>
      <c r="E128" s="8" t="s">
        <v>55</v>
      </c>
      <c r="F128" s="8" t="s">
        <v>320</v>
      </c>
      <c r="G128" s="8" t="s">
        <v>25</v>
      </c>
      <c r="H128" s="8" t="s">
        <v>83</v>
      </c>
      <c r="I128" s="8" t="s">
        <v>75</v>
      </c>
      <c r="J128" s="20">
        <v>79</v>
      </c>
      <c r="K128" s="20">
        <f t="shared" si="5"/>
        <v>47.4</v>
      </c>
      <c r="L128" s="20">
        <v>81.7</v>
      </c>
      <c r="M128" s="20">
        <f t="shared" si="8"/>
        <v>32.68</v>
      </c>
      <c r="N128" s="20">
        <f t="shared" si="9"/>
        <v>80.08</v>
      </c>
      <c r="O128" s="8">
        <v>6</v>
      </c>
      <c r="P128" s="8" t="s">
        <v>28</v>
      </c>
      <c r="Q128" s="8"/>
    </row>
    <row r="129" spans="1:17">
      <c r="A129" s="8">
        <v>126</v>
      </c>
      <c r="B129" s="8" t="s">
        <v>307</v>
      </c>
      <c r="C129" s="8" t="s">
        <v>308</v>
      </c>
      <c r="D129" s="8" t="s">
        <v>321</v>
      </c>
      <c r="E129" s="8" t="s">
        <v>55</v>
      </c>
      <c r="F129" s="8" t="s">
        <v>322</v>
      </c>
      <c r="G129" s="8" t="s">
        <v>25</v>
      </c>
      <c r="H129" s="8" t="s">
        <v>57</v>
      </c>
      <c r="I129" s="8" t="s">
        <v>135</v>
      </c>
      <c r="J129" s="20">
        <v>80.5</v>
      </c>
      <c r="K129" s="20">
        <f t="shared" si="5"/>
        <v>48.3</v>
      </c>
      <c r="L129" s="20">
        <v>78.7</v>
      </c>
      <c r="M129" s="20">
        <f t="shared" si="8"/>
        <v>31.48</v>
      </c>
      <c r="N129" s="20">
        <f t="shared" si="9"/>
        <v>79.78</v>
      </c>
      <c r="O129" s="8">
        <v>7</v>
      </c>
      <c r="P129" s="8" t="s">
        <v>28</v>
      </c>
      <c r="Q129" s="8"/>
    </row>
    <row r="130" spans="1:17">
      <c r="A130" s="8">
        <v>127</v>
      </c>
      <c r="B130" s="8" t="s">
        <v>307</v>
      </c>
      <c r="C130" s="8" t="s">
        <v>308</v>
      </c>
      <c r="D130" s="8" t="s">
        <v>323</v>
      </c>
      <c r="E130" s="8" t="s">
        <v>23</v>
      </c>
      <c r="F130" s="8" t="s">
        <v>324</v>
      </c>
      <c r="G130" s="8" t="s">
        <v>25</v>
      </c>
      <c r="H130" s="8" t="s">
        <v>36</v>
      </c>
      <c r="I130" s="8" t="s">
        <v>65</v>
      </c>
      <c r="J130" s="20">
        <v>79.5</v>
      </c>
      <c r="K130" s="20">
        <f t="shared" si="5"/>
        <v>47.7</v>
      </c>
      <c r="L130" s="20">
        <v>80</v>
      </c>
      <c r="M130" s="20">
        <f t="shared" si="8"/>
        <v>32</v>
      </c>
      <c r="N130" s="20">
        <f t="shared" si="9"/>
        <v>79.7</v>
      </c>
      <c r="O130" s="8">
        <v>8</v>
      </c>
      <c r="P130" s="8"/>
      <c r="Q130" s="8"/>
    </row>
    <row r="131" spans="1:17">
      <c r="A131" s="8">
        <v>128</v>
      </c>
      <c r="B131" s="8" t="s">
        <v>307</v>
      </c>
      <c r="C131" s="8" t="s">
        <v>308</v>
      </c>
      <c r="D131" s="8" t="s">
        <v>325</v>
      </c>
      <c r="E131" s="8" t="s">
        <v>55</v>
      </c>
      <c r="F131" s="8" t="s">
        <v>326</v>
      </c>
      <c r="G131" s="8" t="s">
        <v>25</v>
      </c>
      <c r="H131" s="8" t="s">
        <v>36</v>
      </c>
      <c r="I131" s="8" t="s">
        <v>83</v>
      </c>
      <c r="J131" s="20">
        <v>81</v>
      </c>
      <c r="K131" s="20">
        <f t="shared" si="5"/>
        <v>48.6</v>
      </c>
      <c r="L131" s="20">
        <v>76.7</v>
      </c>
      <c r="M131" s="20">
        <f t="shared" si="8"/>
        <v>30.68</v>
      </c>
      <c r="N131" s="20">
        <f t="shared" si="9"/>
        <v>79.28</v>
      </c>
      <c r="O131" s="8">
        <v>9</v>
      </c>
      <c r="P131" s="8"/>
      <c r="Q131" s="8"/>
    </row>
    <row r="132" spans="1:17">
      <c r="A132" s="8">
        <v>129</v>
      </c>
      <c r="B132" s="8" t="s">
        <v>307</v>
      </c>
      <c r="C132" s="8" t="s">
        <v>308</v>
      </c>
      <c r="D132" s="8" t="s">
        <v>327</v>
      </c>
      <c r="E132" s="8" t="s">
        <v>55</v>
      </c>
      <c r="F132" s="8" t="s">
        <v>328</v>
      </c>
      <c r="G132" s="8" t="s">
        <v>25</v>
      </c>
      <c r="H132" s="8" t="s">
        <v>83</v>
      </c>
      <c r="I132" s="8" t="s">
        <v>102</v>
      </c>
      <c r="J132" s="20">
        <v>78.5</v>
      </c>
      <c r="K132" s="20">
        <f t="shared" ref="K132:K195" si="10">J132*0.6</f>
        <v>47.1</v>
      </c>
      <c r="L132" s="20">
        <v>80.1</v>
      </c>
      <c r="M132" s="20">
        <f t="shared" si="8"/>
        <v>32.04</v>
      </c>
      <c r="N132" s="20">
        <f t="shared" si="9"/>
        <v>79.14</v>
      </c>
      <c r="O132" s="8">
        <v>10</v>
      </c>
      <c r="P132" s="8"/>
      <c r="Q132" s="8"/>
    </row>
    <row r="133" spans="1:17">
      <c r="A133" s="8">
        <v>130</v>
      </c>
      <c r="B133" s="8" t="s">
        <v>307</v>
      </c>
      <c r="C133" s="8" t="s">
        <v>308</v>
      </c>
      <c r="D133" s="8" t="s">
        <v>329</v>
      </c>
      <c r="E133" s="8" t="s">
        <v>23</v>
      </c>
      <c r="F133" s="8" t="s">
        <v>330</v>
      </c>
      <c r="G133" s="8" t="s">
        <v>25</v>
      </c>
      <c r="H133" s="8" t="s">
        <v>36</v>
      </c>
      <c r="I133" s="8" t="s">
        <v>27</v>
      </c>
      <c r="J133" s="20">
        <v>77</v>
      </c>
      <c r="K133" s="20">
        <f t="shared" si="10"/>
        <v>46.2</v>
      </c>
      <c r="L133" s="20">
        <v>81.2</v>
      </c>
      <c r="M133" s="20">
        <f t="shared" si="8"/>
        <v>32.48</v>
      </c>
      <c r="N133" s="20">
        <f t="shared" si="9"/>
        <v>78.68</v>
      </c>
      <c r="O133" s="8">
        <v>11</v>
      </c>
      <c r="P133" s="8"/>
      <c r="Q133" s="8"/>
    </row>
    <row r="134" spans="1:17">
      <c r="A134" s="8">
        <v>131</v>
      </c>
      <c r="B134" s="8" t="s">
        <v>307</v>
      </c>
      <c r="C134" s="8" t="s">
        <v>308</v>
      </c>
      <c r="D134" s="8" t="s">
        <v>331</v>
      </c>
      <c r="E134" s="8" t="s">
        <v>55</v>
      </c>
      <c r="F134" s="8" t="s">
        <v>332</v>
      </c>
      <c r="G134" s="8" t="s">
        <v>25</v>
      </c>
      <c r="H134" s="8" t="s">
        <v>57</v>
      </c>
      <c r="I134" s="8" t="s">
        <v>92</v>
      </c>
      <c r="J134" s="20">
        <v>78.5</v>
      </c>
      <c r="K134" s="20">
        <f t="shared" si="10"/>
        <v>47.1</v>
      </c>
      <c r="L134" s="20">
        <v>78.8</v>
      </c>
      <c r="M134" s="20">
        <f t="shared" si="8"/>
        <v>31.52</v>
      </c>
      <c r="N134" s="20">
        <f t="shared" si="9"/>
        <v>78.62</v>
      </c>
      <c r="O134" s="8">
        <v>12</v>
      </c>
      <c r="P134" s="8"/>
      <c r="Q134" s="8"/>
    </row>
    <row r="135" spans="1:17">
      <c r="A135" s="8">
        <v>132</v>
      </c>
      <c r="B135" s="8" t="s">
        <v>307</v>
      </c>
      <c r="C135" s="8" t="s">
        <v>308</v>
      </c>
      <c r="D135" s="8" t="s">
        <v>333</v>
      </c>
      <c r="E135" s="8" t="s">
        <v>55</v>
      </c>
      <c r="F135" s="8" t="s">
        <v>334</v>
      </c>
      <c r="G135" s="8" t="s">
        <v>25</v>
      </c>
      <c r="H135" s="8" t="s">
        <v>57</v>
      </c>
      <c r="I135" s="8" t="s">
        <v>113</v>
      </c>
      <c r="J135" s="20">
        <v>80</v>
      </c>
      <c r="K135" s="20">
        <f t="shared" si="10"/>
        <v>48</v>
      </c>
      <c r="L135" s="20">
        <v>76.1</v>
      </c>
      <c r="M135" s="20">
        <f t="shared" si="8"/>
        <v>30.44</v>
      </c>
      <c r="N135" s="20">
        <f t="shared" si="9"/>
        <v>78.44</v>
      </c>
      <c r="O135" s="8">
        <v>13</v>
      </c>
      <c r="P135" s="8"/>
      <c r="Q135" s="8"/>
    </row>
    <row r="136" spans="1:17">
      <c r="A136" s="8">
        <v>133</v>
      </c>
      <c r="B136" s="8" t="s">
        <v>307</v>
      </c>
      <c r="C136" s="8" t="s">
        <v>308</v>
      </c>
      <c r="D136" s="8" t="s">
        <v>335</v>
      </c>
      <c r="E136" s="8" t="s">
        <v>55</v>
      </c>
      <c r="F136" s="8" t="s">
        <v>336</v>
      </c>
      <c r="G136" s="8" t="s">
        <v>25</v>
      </c>
      <c r="H136" s="8" t="s">
        <v>36</v>
      </c>
      <c r="I136" s="8" t="s">
        <v>135</v>
      </c>
      <c r="J136" s="20">
        <v>78</v>
      </c>
      <c r="K136" s="20">
        <f t="shared" si="10"/>
        <v>46.8</v>
      </c>
      <c r="L136" s="20" t="s">
        <v>126</v>
      </c>
      <c r="M136" s="20"/>
      <c r="N136" s="20"/>
      <c r="O136" s="8"/>
      <c r="P136" s="8"/>
      <c r="Q136" s="20" t="s">
        <v>126</v>
      </c>
    </row>
    <row r="137" spans="1:17">
      <c r="A137" s="8">
        <v>134</v>
      </c>
      <c r="B137" s="8" t="s">
        <v>337</v>
      </c>
      <c r="C137" s="8" t="s">
        <v>338</v>
      </c>
      <c r="D137" s="8" t="s">
        <v>339</v>
      </c>
      <c r="E137" s="8" t="s">
        <v>23</v>
      </c>
      <c r="F137" s="8" t="s">
        <v>340</v>
      </c>
      <c r="G137" s="8" t="s">
        <v>341</v>
      </c>
      <c r="H137" s="8" t="s">
        <v>135</v>
      </c>
      <c r="I137" s="8" t="s">
        <v>41</v>
      </c>
      <c r="J137" s="20">
        <v>83</v>
      </c>
      <c r="K137" s="20">
        <f t="shared" si="10"/>
        <v>49.8</v>
      </c>
      <c r="L137" s="20">
        <v>74.6</v>
      </c>
      <c r="M137" s="20">
        <f t="shared" ref="M137:M144" si="11">L137*0.4</f>
        <v>29.84</v>
      </c>
      <c r="N137" s="20">
        <f t="shared" ref="N137:N144" si="12">K137+M137</f>
        <v>79.64</v>
      </c>
      <c r="O137" s="8">
        <v>1</v>
      </c>
      <c r="P137" s="8" t="s">
        <v>28</v>
      </c>
      <c r="Q137" s="8"/>
    </row>
    <row r="138" spans="1:17">
      <c r="A138" s="8">
        <v>135</v>
      </c>
      <c r="B138" s="8" t="s">
        <v>337</v>
      </c>
      <c r="C138" s="8" t="s">
        <v>338</v>
      </c>
      <c r="D138" s="8" t="s">
        <v>342</v>
      </c>
      <c r="E138" s="8" t="s">
        <v>23</v>
      </c>
      <c r="F138" s="8" t="s">
        <v>343</v>
      </c>
      <c r="G138" s="8" t="s">
        <v>341</v>
      </c>
      <c r="H138" s="8" t="s">
        <v>135</v>
      </c>
      <c r="I138" s="8" t="s">
        <v>176</v>
      </c>
      <c r="J138" s="20">
        <v>77.5</v>
      </c>
      <c r="K138" s="20">
        <f t="shared" si="10"/>
        <v>46.5</v>
      </c>
      <c r="L138" s="20">
        <v>82.3</v>
      </c>
      <c r="M138" s="20">
        <f t="shared" si="11"/>
        <v>32.92</v>
      </c>
      <c r="N138" s="20">
        <f t="shared" si="12"/>
        <v>79.42</v>
      </c>
      <c r="O138" s="8">
        <v>2</v>
      </c>
      <c r="P138" s="8" t="s">
        <v>28</v>
      </c>
      <c r="Q138" s="8"/>
    </row>
    <row r="139" spans="1:17">
      <c r="A139" s="8">
        <v>136</v>
      </c>
      <c r="B139" s="8" t="s">
        <v>337</v>
      </c>
      <c r="C139" s="8" t="s">
        <v>338</v>
      </c>
      <c r="D139" s="8" t="s">
        <v>344</v>
      </c>
      <c r="E139" s="8" t="s">
        <v>23</v>
      </c>
      <c r="F139" s="8" t="s">
        <v>345</v>
      </c>
      <c r="G139" s="8" t="s">
        <v>341</v>
      </c>
      <c r="H139" s="8" t="s">
        <v>135</v>
      </c>
      <c r="I139" s="8" t="s">
        <v>26</v>
      </c>
      <c r="J139" s="20">
        <v>73</v>
      </c>
      <c r="K139" s="20">
        <f t="shared" si="10"/>
        <v>43.8</v>
      </c>
      <c r="L139" s="20">
        <v>86</v>
      </c>
      <c r="M139" s="20">
        <f t="shared" si="11"/>
        <v>34.4</v>
      </c>
      <c r="N139" s="20">
        <f t="shared" si="12"/>
        <v>78.2</v>
      </c>
      <c r="O139" s="8">
        <v>3</v>
      </c>
      <c r="P139" s="8" t="s">
        <v>28</v>
      </c>
      <c r="Q139" s="8"/>
    </row>
    <row r="140" spans="1:17">
      <c r="A140" s="8">
        <v>137</v>
      </c>
      <c r="B140" s="8" t="s">
        <v>337</v>
      </c>
      <c r="C140" s="8" t="s">
        <v>338</v>
      </c>
      <c r="D140" s="8" t="s">
        <v>346</v>
      </c>
      <c r="E140" s="8" t="s">
        <v>55</v>
      </c>
      <c r="F140" s="8" t="s">
        <v>347</v>
      </c>
      <c r="G140" s="8" t="s">
        <v>341</v>
      </c>
      <c r="H140" s="8" t="s">
        <v>135</v>
      </c>
      <c r="I140" s="8" t="s">
        <v>31</v>
      </c>
      <c r="J140" s="20">
        <v>72.5</v>
      </c>
      <c r="K140" s="20">
        <f t="shared" si="10"/>
        <v>43.5</v>
      </c>
      <c r="L140" s="20">
        <v>86.6</v>
      </c>
      <c r="M140" s="20">
        <f t="shared" si="11"/>
        <v>34.64</v>
      </c>
      <c r="N140" s="20">
        <f t="shared" si="12"/>
        <v>78.14</v>
      </c>
      <c r="O140" s="8">
        <v>4</v>
      </c>
      <c r="P140" s="8" t="s">
        <v>28</v>
      </c>
      <c r="Q140" s="8"/>
    </row>
    <row r="141" spans="1:17">
      <c r="A141" s="8">
        <v>138</v>
      </c>
      <c r="B141" s="8" t="s">
        <v>337</v>
      </c>
      <c r="C141" s="8" t="s">
        <v>338</v>
      </c>
      <c r="D141" s="8" t="s">
        <v>348</v>
      </c>
      <c r="E141" s="8" t="s">
        <v>23</v>
      </c>
      <c r="F141" s="8" t="s">
        <v>349</v>
      </c>
      <c r="G141" s="8" t="s">
        <v>341</v>
      </c>
      <c r="H141" s="8" t="s">
        <v>135</v>
      </c>
      <c r="I141" s="8" t="s">
        <v>134</v>
      </c>
      <c r="J141" s="20">
        <v>71.5</v>
      </c>
      <c r="K141" s="20">
        <f t="shared" si="10"/>
        <v>42.9</v>
      </c>
      <c r="L141" s="20">
        <v>79.5</v>
      </c>
      <c r="M141" s="20">
        <f t="shared" si="11"/>
        <v>31.8</v>
      </c>
      <c r="N141" s="20">
        <f t="shared" si="12"/>
        <v>74.7</v>
      </c>
      <c r="O141" s="8">
        <v>5</v>
      </c>
      <c r="P141" s="8" t="s">
        <v>28</v>
      </c>
      <c r="Q141" s="8"/>
    </row>
    <row r="142" spans="1:17">
      <c r="A142" s="8">
        <v>139</v>
      </c>
      <c r="B142" s="8" t="s">
        <v>337</v>
      </c>
      <c r="C142" s="8" t="s">
        <v>338</v>
      </c>
      <c r="D142" s="8" t="s">
        <v>350</v>
      </c>
      <c r="E142" s="8" t="s">
        <v>23</v>
      </c>
      <c r="F142" s="8" t="s">
        <v>351</v>
      </c>
      <c r="G142" s="8" t="s">
        <v>341</v>
      </c>
      <c r="H142" s="8" t="s">
        <v>135</v>
      </c>
      <c r="I142" s="8" t="s">
        <v>65</v>
      </c>
      <c r="J142" s="20">
        <v>78.5</v>
      </c>
      <c r="K142" s="20">
        <f t="shared" si="10"/>
        <v>47.1</v>
      </c>
      <c r="L142" s="20">
        <v>67.2</v>
      </c>
      <c r="M142" s="20">
        <f t="shared" si="11"/>
        <v>26.88</v>
      </c>
      <c r="N142" s="20">
        <f t="shared" si="12"/>
        <v>73.98</v>
      </c>
      <c r="O142" s="8">
        <v>6</v>
      </c>
      <c r="P142" s="8"/>
      <c r="Q142" s="8"/>
    </row>
    <row r="143" spans="1:17">
      <c r="A143" s="8">
        <v>140</v>
      </c>
      <c r="B143" s="8" t="s">
        <v>337</v>
      </c>
      <c r="C143" s="8" t="s">
        <v>338</v>
      </c>
      <c r="D143" s="8" t="s">
        <v>352</v>
      </c>
      <c r="E143" s="8" t="s">
        <v>55</v>
      </c>
      <c r="F143" s="8" t="s">
        <v>353</v>
      </c>
      <c r="G143" s="8" t="s">
        <v>341</v>
      </c>
      <c r="H143" s="8" t="s">
        <v>135</v>
      </c>
      <c r="I143" s="8" t="s">
        <v>78</v>
      </c>
      <c r="J143" s="20">
        <v>76</v>
      </c>
      <c r="K143" s="20">
        <f t="shared" si="10"/>
        <v>45.6</v>
      </c>
      <c r="L143" s="20">
        <v>69.12</v>
      </c>
      <c r="M143" s="20">
        <f t="shared" si="11"/>
        <v>27.648</v>
      </c>
      <c r="N143" s="20">
        <f t="shared" si="12"/>
        <v>73.248</v>
      </c>
      <c r="O143" s="8">
        <v>7</v>
      </c>
      <c r="P143" s="8"/>
      <c r="Q143" s="8"/>
    </row>
    <row r="144" spans="1:17">
      <c r="A144" s="8">
        <v>141</v>
      </c>
      <c r="B144" s="8" t="s">
        <v>337</v>
      </c>
      <c r="C144" s="8" t="s">
        <v>338</v>
      </c>
      <c r="D144" s="8" t="s">
        <v>354</v>
      </c>
      <c r="E144" s="8" t="s">
        <v>23</v>
      </c>
      <c r="F144" s="8" t="s">
        <v>355</v>
      </c>
      <c r="G144" s="8" t="s">
        <v>341</v>
      </c>
      <c r="H144" s="8" t="s">
        <v>135</v>
      </c>
      <c r="I144" s="8" t="s">
        <v>83</v>
      </c>
      <c r="J144" s="20">
        <v>71.5</v>
      </c>
      <c r="K144" s="20">
        <f t="shared" si="10"/>
        <v>42.9</v>
      </c>
      <c r="L144" s="20">
        <v>69.9</v>
      </c>
      <c r="M144" s="20">
        <f t="shared" si="11"/>
        <v>27.96</v>
      </c>
      <c r="N144" s="20">
        <f t="shared" si="12"/>
        <v>70.86</v>
      </c>
      <c r="O144" s="8">
        <v>8</v>
      </c>
      <c r="P144" s="8"/>
      <c r="Q144" s="8"/>
    </row>
    <row r="145" spans="1:17">
      <c r="A145" s="8">
        <v>142</v>
      </c>
      <c r="B145" s="8" t="s">
        <v>337</v>
      </c>
      <c r="C145" s="8" t="s">
        <v>338</v>
      </c>
      <c r="D145" s="8" t="s">
        <v>356</v>
      </c>
      <c r="E145" s="8" t="s">
        <v>23</v>
      </c>
      <c r="F145" s="8" t="s">
        <v>357</v>
      </c>
      <c r="G145" s="8" t="s">
        <v>341</v>
      </c>
      <c r="H145" s="8" t="s">
        <v>135</v>
      </c>
      <c r="I145" s="8" t="s">
        <v>135</v>
      </c>
      <c r="J145" s="20">
        <v>77.5</v>
      </c>
      <c r="K145" s="20">
        <f t="shared" si="10"/>
        <v>46.5</v>
      </c>
      <c r="L145" s="20" t="s">
        <v>126</v>
      </c>
      <c r="M145" s="20"/>
      <c r="N145" s="20"/>
      <c r="O145" s="8"/>
      <c r="P145" s="8"/>
      <c r="Q145" s="20" t="s">
        <v>126</v>
      </c>
    </row>
    <row r="146" spans="1:17">
      <c r="A146" s="8">
        <v>143</v>
      </c>
      <c r="B146" s="8" t="s">
        <v>337</v>
      </c>
      <c r="C146" s="8" t="s">
        <v>338</v>
      </c>
      <c r="D146" s="8" t="s">
        <v>358</v>
      </c>
      <c r="E146" s="8" t="s">
        <v>23</v>
      </c>
      <c r="F146" s="8" t="s">
        <v>359</v>
      </c>
      <c r="G146" s="8" t="s">
        <v>341</v>
      </c>
      <c r="H146" s="8" t="s">
        <v>135</v>
      </c>
      <c r="I146" s="8" t="s">
        <v>75</v>
      </c>
      <c r="J146" s="20">
        <v>71</v>
      </c>
      <c r="K146" s="20">
        <f t="shared" si="10"/>
        <v>42.6</v>
      </c>
      <c r="L146" s="20" t="s">
        <v>126</v>
      </c>
      <c r="M146" s="20"/>
      <c r="N146" s="20"/>
      <c r="O146" s="8"/>
      <c r="P146" s="8"/>
      <c r="Q146" s="20" t="s">
        <v>126</v>
      </c>
    </row>
    <row r="147" spans="1:17">
      <c r="A147" s="8">
        <v>144</v>
      </c>
      <c r="B147" s="8" t="s">
        <v>360</v>
      </c>
      <c r="C147" s="8" t="s">
        <v>361</v>
      </c>
      <c r="D147" s="8" t="s">
        <v>362</v>
      </c>
      <c r="E147" s="8" t="s">
        <v>23</v>
      </c>
      <c r="F147" s="8" t="s">
        <v>363</v>
      </c>
      <c r="G147" s="8" t="s">
        <v>364</v>
      </c>
      <c r="H147" s="8" t="s">
        <v>78</v>
      </c>
      <c r="I147" s="8" t="s">
        <v>92</v>
      </c>
      <c r="J147" s="20">
        <v>93</v>
      </c>
      <c r="K147" s="20">
        <f t="shared" si="10"/>
        <v>55.8</v>
      </c>
      <c r="L147" s="20">
        <v>82.56</v>
      </c>
      <c r="M147" s="20">
        <f t="shared" ref="M147:M166" si="13">L147*0.4</f>
        <v>33.024</v>
      </c>
      <c r="N147" s="20">
        <f t="shared" ref="N147:N166" si="14">K147+M147</f>
        <v>88.824</v>
      </c>
      <c r="O147" s="8">
        <v>1</v>
      </c>
      <c r="P147" s="8" t="s">
        <v>28</v>
      </c>
      <c r="Q147" s="8"/>
    </row>
    <row r="148" spans="1:17">
      <c r="A148" s="8">
        <v>145</v>
      </c>
      <c r="B148" s="8" t="s">
        <v>360</v>
      </c>
      <c r="C148" s="8" t="s">
        <v>361</v>
      </c>
      <c r="D148" s="8" t="s">
        <v>365</v>
      </c>
      <c r="E148" s="8" t="s">
        <v>23</v>
      </c>
      <c r="F148" s="8" t="s">
        <v>366</v>
      </c>
      <c r="G148" s="8" t="s">
        <v>364</v>
      </c>
      <c r="H148" s="8" t="s">
        <v>118</v>
      </c>
      <c r="I148" s="8" t="s">
        <v>203</v>
      </c>
      <c r="J148" s="20">
        <v>91</v>
      </c>
      <c r="K148" s="20">
        <f t="shared" si="10"/>
        <v>54.6</v>
      </c>
      <c r="L148" s="20">
        <v>83.14</v>
      </c>
      <c r="M148" s="20">
        <f t="shared" si="13"/>
        <v>33.256</v>
      </c>
      <c r="N148" s="20">
        <f t="shared" si="14"/>
        <v>87.856</v>
      </c>
      <c r="O148" s="8">
        <v>2</v>
      </c>
      <c r="P148" s="8" t="s">
        <v>28</v>
      </c>
      <c r="Q148" s="8"/>
    </row>
    <row r="149" spans="1:17">
      <c r="A149" s="8">
        <v>146</v>
      </c>
      <c r="B149" s="8" t="s">
        <v>360</v>
      </c>
      <c r="C149" s="8" t="s">
        <v>361</v>
      </c>
      <c r="D149" s="8" t="s">
        <v>367</v>
      </c>
      <c r="E149" s="8" t="s">
        <v>55</v>
      </c>
      <c r="F149" s="8" t="s">
        <v>368</v>
      </c>
      <c r="G149" s="8" t="s">
        <v>364</v>
      </c>
      <c r="H149" s="8" t="s">
        <v>78</v>
      </c>
      <c r="I149" s="8" t="s">
        <v>36</v>
      </c>
      <c r="J149" s="20">
        <v>91.5</v>
      </c>
      <c r="K149" s="20">
        <f t="shared" si="10"/>
        <v>54.9</v>
      </c>
      <c r="L149" s="20">
        <v>81.7</v>
      </c>
      <c r="M149" s="20">
        <f t="shared" si="13"/>
        <v>32.68</v>
      </c>
      <c r="N149" s="20">
        <f t="shared" si="14"/>
        <v>87.58</v>
      </c>
      <c r="O149" s="8">
        <v>3</v>
      </c>
      <c r="P149" s="8" t="s">
        <v>28</v>
      </c>
      <c r="Q149" s="8"/>
    </row>
    <row r="150" spans="1:17">
      <c r="A150" s="8">
        <v>147</v>
      </c>
      <c r="B150" s="8" t="s">
        <v>360</v>
      </c>
      <c r="C150" s="8" t="s">
        <v>361</v>
      </c>
      <c r="D150" s="8" t="s">
        <v>369</v>
      </c>
      <c r="E150" s="8" t="s">
        <v>23</v>
      </c>
      <c r="F150" s="8" t="s">
        <v>370</v>
      </c>
      <c r="G150" s="8" t="s">
        <v>364</v>
      </c>
      <c r="H150" s="8" t="s">
        <v>118</v>
      </c>
      <c r="I150" s="8" t="s">
        <v>68</v>
      </c>
      <c r="J150" s="20">
        <v>90.5</v>
      </c>
      <c r="K150" s="20">
        <f t="shared" si="10"/>
        <v>54.3</v>
      </c>
      <c r="L150" s="20">
        <v>79.72</v>
      </c>
      <c r="M150" s="20">
        <f t="shared" si="13"/>
        <v>31.888</v>
      </c>
      <c r="N150" s="20">
        <f t="shared" si="14"/>
        <v>86.188</v>
      </c>
      <c r="O150" s="8">
        <v>4</v>
      </c>
      <c r="P150" s="8" t="s">
        <v>28</v>
      </c>
      <c r="Q150" s="8"/>
    </row>
    <row r="151" spans="1:17">
      <c r="A151" s="8">
        <v>148</v>
      </c>
      <c r="B151" s="8" t="s">
        <v>360</v>
      </c>
      <c r="C151" s="8" t="s">
        <v>361</v>
      </c>
      <c r="D151" s="8" t="s">
        <v>371</v>
      </c>
      <c r="E151" s="8" t="s">
        <v>23</v>
      </c>
      <c r="F151" s="8" t="s">
        <v>372</v>
      </c>
      <c r="G151" s="8" t="s">
        <v>364</v>
      </c>
      <c r="H151" s="8" t="s">
        <v>92</v>
      </c>
      <c r="I151" s="8" t="s">
        <v>123</v>
      </c>
      <c r="J151" s="20">
        <v>88.5</v>
      </c>
      <c r="K151" s="20">
        <f t="shared" si="10"/>
        <v>53.1</v>
      </c>
      <c r="L151" s="20">
        <v>82.6</v>
      </c>
      <c r="M151" s="20">
        <f t="shared" si="13"/>
        <v>33.04</v>
      </c>
      <c r="N151" s="20">
        <f t="shared" si="14"/>
        <v>86.14</v>
      </c>
      <c r="O151" s="8">
        <v>5</v>
      </c>
      <c r="P151" s="8" t="s">
        <v>28</v>
      </c>
      <c r="Q151" s="8"/>
    </row>
    <row r="152" spans="1:17">
      <c r="A152" s="8">
        <v>149</v>
      </c>
      <c r="B152" s="8" t="s">
        <v>360</v>
      </c>
      <c r="C152" s="8" t="s">
        <v>361</v>
      </c>
      <c r="D152" s="8" t="s">
        <v>373</v>
      </c>
      <c r="E152" s="8" t="s">
        <v>23</v>
      </c>
      <c r="F152" s="8" t="s">
        <v>374</v>
      </c>
      <c r="G152" s="8" t="s">
        <v>364</v>
      </c>
      <c r="H152" s="8" t="s">
        <v>176</v>
      </c>
      <c r="I152" s="8" t="s">
        <v>135</v>
      </c>
      <c r="J152" s="20">
        <v>89</v>
      </c>
      <c r="K152" s="20">
        <f t="shared" si="10"/>
        <v>53.4</v>
      </c>
      <c r="L152" s="20">
        <v>81.34</v>
      </c>
      <c r="M152" s="20">
        <f t="shared" si="13"/>
        <v>32.536</v>
      </c>
      <c r="N152" s="20">
        <f t="shared" si="14"/>
        <v>85.936</v>
      </c>
      <c r="O152" s="8">
        <v>6</v>
      </c>
      <c r="P152" s="8" t="s">
        <v>28</v>
      </c>
      <c r="Q152" s="8"/>
    </row>
    <row r="153" spans="1:17">
      <c r="A153" s="8">
        <v>150</v>
      </c>
      <c r="B153" s="8" t="s">
        <v>360</v>
      </c>
      <c r="C153" s="8" t="s">
        <v>361</v>
      </c>
      <c r="D153" s="8" t="s">
        <v>375</v>
      </c>
      <c r="E153" s="8" t="s">
        <v>23</v>
      </c>
      <c r="F153" s="8" t="s">
        <v>376</v>
      </c>
      <c r="G153" s="8" t="s">
        <v>364</v>
      </c>
      <c r="H153" s="8" t="s">
        <v>92</v>
      </c>
      <c r="I153" s="8" t="s">
        <v>57</v>
      </c>
      <c r="J153" s="20">
        <v>87.5</v>
      </c>
      <c r="K153" s="20">
        <f t="shared" si="10"/>
        <v>52.5</v>
      </c>
      <c r="L153" s="20">
        <v>82.6</v>
      </c>
      <c r="M153" s="20">
        <f t="shared" si="13"/>
        <v>33.04</v>
      </c>
      <c r="N153" s="20">
        <f t="shared" si="14"/>
        <v>85.54</v>
      </c>
      <c r="O153" s="8">
        <v>7</v>
      </c>
      <c r="P153" s="8" t="s">
        <v>28</v>
      </c>
      <c r="Q153" s="8"/>
    </row>
    <row r="154" spans="1:17">
      <c r="A154" s="8">
        <v>151</v>
      </c>
      <c r="B154" s="8" t="s">
        <v>360</v>
      </c>
      <c r="C154" s="8" t="s">
        <v>361</v>
      </c>
      <c r="D154" s="8" t="s">
        <v>377</v>
      </c>
      <c r="E154" s="8" t="s">
        <v>23</v>
      </c>
      <c r="F154" s="8" t="s">
        <v>378</v>
      </c>
      <c r="G154" s="8" t="s">
        <v>364</v>
      </c>
      <c r="H154" s="8" t="s">
        <v>92</v>
      </c>
      <c r="I154" s="8" t="s">
        <v>135</v>
      </c>
      <c r="J154" s="20">
        <v>86</v>
      </c>
      <c r="K154" s="20">
        <f t="shared" si="10"/>
        <v>51.6</v>
      </c>
      <c r="L154" s="20">
        <v>83.2</v>
      </c>
      <c r="M154" s="20">
        <f t="shared" si="13"/>
        <v>33.28</v>
      </c>
      <c r="N154" s="20">
        <f t="shared" si="14"/>
        <v>84.88</v>
      </c>
      <c r="O154" s="8">
        <v>8</v>
      </c>
      <c r="P154" s="8" t="s">
        <v>28</v>
      </c>
      <c r="Q154" s="8"/>
    </row>
    <row r="155" spans="1:17">
      <c r="A155" s="8">
        <v>152</v>
      </c>
      <c r="B155" s="8" t="s">
        <v>360</v>
      </c>
      <c r="C155" s="8" t="s">
        <v>361</v>
      </c>
      <c r="D155" s="8" t="s">
        <v>379</v>
      </c>
      <c r="E155" s="8" t="s">
        <v>23</v>
      </c>
      <c r="F155" s="8" t="s">
        <v>380</v>
      </c>
      <c r="G155" s="8" t="s">
        <v>364</v>
      </c>
      <c r="H155" s="8" t="s">
        <v>78</v>
      </c>
      <c r="I155" s="8" t="s">
        <v>57</v>
      </c>
      <c r="J155" s="20">
        <v>85.5</v>
      </c>
      <c r="K155" s="20">
        <f t="shared" si="10"/>
        <v>51.3</v>
      </c>
      <c r="L155" s="20">
        <v>81.3</v>
      </c>
      <c r="M155" s="20">
        <f t="shared" si="13"/>
        <v>32.52</v>
      </c>
      <c r="N155" s="20">
        <f t="shared" si="14"/>
        <v>83.82</v>
      </c>
      <c r="O155" s="8">
        <v>9</v>
      </c>
      <c r="P155" s="8" t="s">
        <v>28</v>
      </c>
      <c r="Q155" s="8"/>
    </row>
    <row r="156" spans="1:17">
      <c r="A156" s="8">
        <v>153</v>
      </c>
      <c r="B156" s="8" t="s">
        <v>360</v>
      </c>
      <c r="C156" s="8" t="s">
        <v>361</v>
      </c>
      <c r="D156" s="8" t="s">
        <v>381</v>
      </c>
      <c r="E156" s="8" t="s">
        <v>23</v>
      </c>
      <c r="F156" s="8" t="s">
        <v>382</v>
      </c>
      <c r="G156" s="8" t="s">
        <v>364</v>
      </c>
      <c r="H156" s="8" t="s">
        <v>92</v>
      </c>
      <c r="I156" s="8" t="s">
        <v>176</v>
      </c>
      <c r="J156" s="20">
        <v>85.5</v>
      </c>
      <c r="K156" s="20">
        <f t="shared" si="10"/>
        <v>51.3</v>
      </c>
      <c r="L156" s="20">
        <v>80.68</v>
      </c>
      <c r="M156" s="20">
        <f t="shared" si="13"/>
        <v>32.272</v>
      </c>
      <c r="N156" s="20">
        <f t="shared" si="14"/>
        <v>83.572</v>
      </c>
      <c r="O156" s="8">
        <v>10</v>
      </c>
      <c r="P156" s="8" t="s">
        <v>28</v>
      </c>
      <c r="Q156" s="8"/>
    </row>
    <row r="157" spans="1:17">
      <c r="A157" s="8">
        <v>154</v>
      </c>
      <c r="B157" s="8" t="s">
        <v>360</v>
      </c>
      <c r="C157" s="8" t="s">
        <v>361</v>
      </c>
      <c r="D157" s="8" t="s">
        <v>383</v>
      </c>
      <c r="E157" s="8" t="s">
        <v>23</v>
      </c>
      <c r="F157" s="8" t="s">
        <v>384</v>
      </c>
      <c r="G157" s="8" t="s">
        <v>364</v>
      </c>
      <c r="H157" s="8" t="s">
        <v>118</v>
      </c>
      <c r="I157" s="8" t="s">
        <v>60</v>
      </c>
      <c r="J157" s="20">
        <v>89.5</v>
      </c>
      <c r="K157" s="20">
        <f t="shared" si="10"/>
        <v>53.7</v>
      </c>
      <c r="L157" s="20">
        <v>74.66</v>
      </c>
      <c r="M157" s="20">
        <f t="shared" si="13"/>
        <v>29.864</v>
      </c>
      <c r="N157" s="20">
        <f t="shared" si="14"/>
        <v>83.564</v>
      </c>
      <c r="O157" s="8">
        <v>11</v>
      </c>
      <c r="P157" s="8" t="s">
        <v>28</v>
      </c>
      <c r="Q157" s="8"/>
    </row>
    <row r="158" spans="1:17">
      <c r="A158" s="8">
        <v>155</v>
      </c>
      <c r="B158" s="8" t="s">
        <v>360</v>
      </c>
      <c r="C158" s="8" t="s">
        <v>361</v>
      </c>
      <c r="D158" s="8" t="s">
        <v>385</v>
      </c>
      <c r="E158" s="8" t="s">
        <v>23</v>
      </c>
      <c r="F158" s="8" t="s">
        <v>386</v>
      </c>
      <c r="G158" s="8" t="s">
        <v>364</v>
      </c>
      <c r="H158" s="8" t="s">
        <v>118</v>
      </c>
      <c r="I158" s="8" t="s">
        <v>144</v>
      </c>
      <c r="J158" s="20">
        <v>88.5</v>
      </c>
      <c r="K158" s="20">
        <f t="shared" si="10"/>
        <v>53.1</v>
      </c>
      <c r="L158" s="20">
        <v>75.9</v>
      </c>
      <c r="M158" s="20">
        <f t="shared" si="13"/>
        <v>30.36</v>
      </c>
      <c r="N158" s="20">
        <f t="shared" si="14"/>
        <v>83.46</v>
      </c>
      <c r="O158" s="8">
        <v>12</v>
      </c>
      <c r="P158" s="8"/>
      <c r="Q158" s="8"/>
    </row>
    <row r="159" spans="1:17">
      <c r="A159" s="8">
        <v>156</v>
      </c>
      <c r="B159" s="8" t="s">
        <v>360</v>
      </c>
      <c r="C159" s="8" t="s">
        <v>361</v>
      </c>
      <c r="D159" s="8" t="s">
        <v>387</v>
      </c>
      <c r="E159" s="8" t="s">
        <v>23</v>
      </c>
      <c r="F159" s="8" t="s">
        <v>388</v>
      </c>
      <c r="G159" s="8" t="s">
        <v>364</v>
      </c>
      <c r="H159" s="8" t="s">
        <v>92</v>
      </c>
      <c r="I159" s="8" t="s">
        <v>113</v>
      </c>
      <c r="J159" s="20">
        <v>86</v>
      </c>
      <c r="K159" s="20">
        <f t="shared" si="10"/>
        <v>51.6</v>
      </c>
      <c r="L159" s="20">
        <v>79.22</v>
      </c>
      <c r="M159" s="20">
        <f t="shared" si="13"/>
        <v>31.688</v>
      </c>
      <c r="N159" s="20">
        <f t="shared" si="14"/>
        <v>83.288</v>
      </c>
      <c r="O159" s="8">
        <v>13</v>
      </c>
      <c r="P159" s="8"/>
      <c r="Q159" s="8"/>
    </row>
    <row r="160" spans="1:17">
      <c r="A160" s="8">
        <v>157</v>
      </c>
      <c r="B160" s="8" t="s">
        <v>360</v>
      </c>
      <c r="C160" s="8" t="s">
        <v>361</v>
      </c>
      <c r="D160" s="8" t="s">
        <v>389</v>
      </c>
      <c r="E160" s="8" t="s">
        <v>23</v>
      </c>
      <c r="F160" s="8" t="s">
        <v>390</v>
      </c>
      <c r="G160" s="8" t="s">
        <v>364</v>
      </c>
      <c r="H160" s="8" t="s">
        <v>78</v>
      </c>
      <c r="I160" s="8" t="s">
        <v>32</v>
      </c>
      <c r="J160" s="20">
        <v>90.5</v>
      </c>
      <c r="K160" s="20">
        <f t="shared" si="10"/>
        <v>54.3</v>
      </c>
      <c r="L160" s="20">
        <v>72.06</v>
      </c>
      <c r="M160" s="20">
        <f t="shared" si="13"/>
        <v>28.824</v>
      </c>
      <c r="N160" s="20">
        <f t="shared" si="14"/>
        <v>83.124</v>
      </c>
      <c r="O160" s="8">
        <v>14</v>
      </c>
      <c r="P160" s="8"/>
      <c r="Q160" s="8"/>
    </row>
    <row r="161" spans="1:17">
      <c r="A161" s="8">
        <v>158</v>
      </c>
      <c r="B161" s="8" t="s">
        <v>360</v>
      </c>
      <c r="C161" s="8" t="s">
        <v>361</v>
      </c>
      <c r="D161" s="8" t="s">
        <v>391</v>
      </c>
      <c r="E161" s="8" t="s">
        <v>23</v>
      </c>
      <c r="F161" s="8" t="s">
        <v>392</v>
      </c>
      <c r="G161" s="8" t="s">
        <v>364</v>
      </c>
      <c r="H161" s="8" t="s">
        <v>176</v>
      </c>
      <c r="I161" s="8" t="s">
        <v>68</v>
      </c>
      <c r="J161" s="20">
        <v>87</v>
      </c>
      <c r="K161" s="20">
        <f t="shared" si="10"/>
        <v>52.2</v>
      </c>
      <c r="L161" s="20">
        <v>77.12</v>
      </c>
      <c r="M161" s="20">
        <f t="shared" si="13"/>
        <v>30.848</v>
      </c>
      <c r="N161" s="20">
        <f t="shared" si="14"/>
        <v>83.048</v>
      </c>
      <c r="O161" s="8">
        <v>15</v>
      </c>
      <c r="P161" s="8"/>
      <c r="Q161" s="8"/>
    </row>
    <row r="162" spans="1:17">
      <c r="A162" s="8">
        <v>159</v>
      </c>
      <c r="B162" s="8" t="s">
        <v>360</v>
      </c>
      <c r="C162" s="8" t="s">
        <v>361</v>
      </c>
      <c r="D162" s="8" t="s">
        <v>393</v>
      </c>
      <c r="E162" s="8" t="s">
        <v>23</v>
      </c>
      <c r="F162" s="8" t="s">
        <v>394</v>
      </c>
      <c r="G162" s="8" t="s">
        <v>364</v>
      </c>
      <c r="H162" s="8" t="s">
        <v>118</v>
      </c>
      <c r="I162" s="8" t="s">
        <v>135</v>
      </c>
      <c r="J162" s="20">
        <v>88</v>
      </c>
      <c r="K162" s="20">
        <f t="shared" si="10"/>
        <v>52.8</v>
      </c>
      <c r="L162" s="20">
        <v>74.3</v>
      </c>
      <c r="M162" s="20">
        <f t="shared" si="13"/>
        <v>29.72</v>
      </c>
      <c r="N162" s="20">
        <f t="shared" si="14"/>
        <v>82.52</v>
      </c>
      <c r="O162" s="8">
        <v>16</v>
      </c>
      <c r="P162" s="8"/>
      <c r="Q162" s="8"/>
    </row>
    <row r="163" spans="1:17">
      <c r="A163" s="8">
        <v>160</v>
      </c>
      <c r="B163" s="8" t="s">
        <v>360</v>
      </c>
      <c r="C163" s="8" t="s">
        <v>361</v>
      </c>
      <c r="D163" s="8" t="s">
        <v>395</v>
      </c>
      <c r="E163" s="8" t="s">
        <v>23</v>
      </c>
      <c r="F163" s="8" t="s">
        <v>396</v>
      </c>
      <c r="G163" s="8" t="s">
        <v>364</v>
      </c>
      <c r="H163" s="8" t="s">
        <v>92</v>
      </c>
      <c r="I163" s="8" t="s">
        <v>31</v>
      </c>
      <c r="J163" s="20">
        <v>86</v>
      </c>
      <c r="K163" s="20">
        <f t="shared" si="10"/>
        <v>51.6</v>
      </c>
      <c r="L163" s="20">
        <v>76.1</v>
      </c>
      <c r="M163" s="20">
        <f t="shared" si="13"/>
        <v>30.44</v>
      </c>
      <c r="N163" s="20">
        <f t="shared" si="14"/>
        <v>82.04</v>
      </c>
      <c r="O163" s="8">
        <v>17</v>
      </c>
      <c r="P163" s="8"/>
      <c r="Q163" s="8"/>
    </row>
    <row r="164" spans="1:17">
      <c r="A164" s="8">
        <v>161</v>
      </c>
      <c r="B164" s="8" t="s">
        <v>360</v>
      </c>
      <c r="C164" s="8" t="s">
        <v>361</v>
      </c>
      <c r="D164" s="8" t="s">
        <v>397</v>
      </c>
      <c r="E164" s="8" t="s">
        <v>23</v>
      </c>
      <c r="F164" s="8" t="s">
        <v>398</v>
      </c>
      <c r="G164" s="8" t="s">
        <v>364</v>
      </c>
      <c r="H164" s="8" t="s">
        <v>118</v>
      </c>
      <c r="I164" s="8" t="s">
        <v>134</v>
      </c>
      <c r="J164" s="20">
        <v>89</v>
      </c>
      <c r="K164" s="20">
        <f t="shared" si="10"/>
        <v>53.4</v>
      </c>
      <c r="L164" s="20">
        <v>68.12</v>
      </c>
      <c r="M164" s="20">
        <f t="shared" si="13"/>
        <v>27.248</v>
      </c>
      <c r="N164" s="20">
        <f t="shared" si="14"/>
        <v>80.648</v>
      </c>
      <c r="O164" s="8">
        <v>18</v>
      </c>
      <c r="P164" s="8"/>
      <c r="Q164" s="8"/>
    </row>
    <row r="165" spans="1:17">
      <c r="A165" s="8">
        <v>162</v>
      </c>
      <c r="B165" s="8" t="s">
        <v>360</v>
      </c>
      <c r="C165" s="8" t="s">
        <v>361</v>
      </c>
      <c r="D165" s="8" t="s">
        <v>399</v>
      </c>
      <c r="E165" s="8" t="s">
        <v>23</v>
      </c>
      <c r="F165" s="8" t="s">
        <v>400</v>
      </c>
      <c r="G165" s="8" t="s">
        <v>364</v>
      </c>
      <c r="H165" s="8" t="s">
        <v>118</v>
      </c>
      <c r="I165" s="8" t="s">
        <v>53</v>
      </c>
      <c r="J165" s="20">
        <v>86</v>
      </c>
      <c r="K165" s="20">
        <f t="shared" si="10"/>
        <v>51.6</v>
      </c>
      <c r="L165" s="20">
        <v>72.2</v>
      </c>
      <c r="M165" s="20">
        <f t="shared" si="13"/>
        <v>28.88</v>
      </c>
      <c r="N165" s="20">
        <f t="shared" si="14"/>
        <v>80.48</v>
      </c>
      <c r="O165" s="8">
        <v>19</v>
      </c>
      <c r="P165" s="8"/>
      <c r="Q165" s="8"/>
    </row>
    <row r="166" spans="1:17">
      <c r="A166" s="8">
        <v>163</v>
      </c>
      <c r="B166" s="8" t="s">
        <v>360</v>
      </c>
      <c r="C166" s="8" t="s">
        <v>361</v>
      </c>
      <c r="D166" s="8" t="s">
        <v>401</v>
      </c>
      <c r="E166" s="8" t="s">
        <v>23</v>
      </c>
      <c r="F166" s="8" t="s">
        <v>402</v>
      </c>
      <c r="G166" s="8" t="s">
        <v>364</v>
      </c>
      <c r="H166" s="8" t="s">
        <v>92</v>
      </c>
      <c r="I166" s="8" t="s">
        <v>134</v>
      </c>
      <c r="J166" s="20">
        <v>89.5</v>
      </c>
      <c r="K166" s="20">
        <f t="shared" si="10"/>
        <v>53.7</v>
      </c>
      <c r="L166" s="20">
        <v>65.46</v>
      </c>
      <c r="M166" s="20">
        <f t="shared" si="13"/>
        <v>26.184</v>
      </c>
      <c r="N166" s="20">
        <f t="shared" si="14"/>
        <v>79.884</v>
      </c>
      <c r="O166" s="8">
        <v>20</v>
      </c>
      <c r="P166" s="8"/>
      <c r="Q166" s="8"/>
    </row>
    <row r="167" spans="1:17">
      <c r="A167" s="8">
        <v>164</v>
      </c>
      <c r="B167" s="8" t="s">
        <v>360</v>
      </c>
      <c r="C167" s="8" t="s">
        <v>361</v>
      </c>
      <c r="D167" s="8" t="s">
        <v>403</v>
      </c>
      <c r="E167" s="8" t="s">
        <v>23</v>
      </c>
      <c r="F167" s="8" t="s">
        <v>404</v>
      </c>
      <c r="G167" s="8" t="s">
        <v>364</v>
      </c>
      <c r="H167" s="8" t="s">
        <v>78</v>
      </c>
      <c r="I167" s="8" t="s">
        <v>113</v>
      </c>
      <c r="J167" s="20">
        <v>90.5</v>
      </c>
      <c r="K167" s="20">
        <f t="shared" si="10"/>
        <v>54.3</v>
      </c>
      <c r="L167" s="20" t="s">
        <v>126</v>
      </c>
      <c r="M167" s="20"/>
      <c r="N167" s="20"/>
      <c r="O167" s="8"/>
      <c r="P167" s="8"/>
      <c r="Q167" s="20" t="s">
        <v>126</v>
      </c>
    </row>
    <row r="168" spans="1:17">
      <c r="A168" s="8">
        <v>165</v>
      </c>
      <c r="B168" s="8" t="s">
        <v>360</v>
      </c>
      <c r="C168" s="8" t="s">
        <v>361</v>
      </c>
      <c r="D168" s="8" t="s">
        <v>405</v>
      </c>
      <c r="E168" s="8" t="s">
        <v>23</v>
      </c>
      <c r="F168" s="8" t="s">
        <v>406</v>
      </c>
      <c r="G168" s="8" t="s">
        <v>364</v>
      </c>
      <c r="H168" s="8" t="s">
        <v>92</v>
      </c>
      <c r="I168" s="8" t="s">
        <v>144</v>
      </c>
      <c r="J168" s="20">
        <v>88</v>
      </c>
      <c r="K168" s="20">
        <f t="shared" si="10"/>
        <v>52.8</v>
      </c>
      <c r="L168" s="20" t="s">
        <v>126</v>
      </c>
      <c r="M168" s="20"/>
      <c r="N168" s="20"/>
      <c r="O168" s="8"/>
      <c r="P168" s="8"/>
      <c r="Q168" s="20" t="s">
        <v>126</v>
      </c>
    </row>
    <row r="169" spans="1:17">
      <c r="A169" s="8">
        <v>166</v>
      </c>
      <c r="B169" s="8" t="s">
        <v>360</v>
      </c>
      <c r="C169" s="8" t="s">
        <v>361</v>
      </c>
      <c r="D169" s="8" t="s">
        <v>407</v>
      </c>
      <c r="E169" s="8" t="s">
        <v>55</v>
      </c>
      <c r="F169" s="8" t="s">
        <v>408</v>
      </c>
      <c r="G169" s="8" t="s">
        <v>364</v>
      </c>
      <c r="H169" s="8" t="s">
        <v>176</v>
      </c>
      <c r="I169" s="8" t="s">
        <v>27</v>
      </c>
      <c r="J169" s="20">
        <v>86.5</v>
      </c>
      <c r="K169" s="20">
        <f t="shared" si="10"/>
        <v>51.9</v>
      </c>
      <c r="L169" s="20" t="s">
        <v>126</v>
      </c>
      <c r="M169" s="20"/>
      <c r="N169" s="20"/>
      <c r="O169" s="8"/>
      <c r="P169" s="8"/>
      <c r="Q169" s="20" t="s">
        <v>126</v>
      </c>
    </row>
    <row r="170" spans="1:17">
      <c r="A170" s="8">
        <v>167</v>
      </c>
      <c r="B170" s="8" t="s">
        <v>409</v>
      </c>
      <c r="C170" s="8" t="s">
        <v>410</v>
      </c>
      <c r="D170" s="8" t="s">
        <v>411</v>
      </c>
      <c r="E170" s="8" t="s">
        <v>23</v>
      </c>
      <c r="F170" s="8" t="s">
        <v>412</v>
      </c>
      <c r="G170" s="8" t="s">
        <v>364</v>
      </c>
      <c r="H170" s="8" t="s">
        <v>102</v>
      </c>
      <c r="I170" s="8" t="s">
        <v>35</v>
      </c>
      <c r="J170" s="20">
        <v>92.5</v>
      </c>
      <c r="K170" s="20">
        <f t="shared" si="10"/>
        <v>55.5</v>
      </c>
      <c r="L170" s="20">
        <v>80.8</v>
      </c>
      <c r="M170" s="20">
        <f t="shared" ref="M170:M187" si="15">L170*0.4</f>
        <v>32.32</v>
      </c>
      <c r="N170" s="20">
        <f t="shared" ref="N170:N187" si="16">K170+M170</f>
        <v>87.82</v>
      </c>
      <c r="O170" s="8">
        <v>1</v>
      </c>
      <c r="P170" s="8" t="s">
        <v>28</v>
      </c>
      <c r="Q170" s="8"/>
    </row>
    <row r="171" spans="1:17">
      <c r="A171" s="8">
        <v>168</v>
      </c>
      <c r="B171" s="8" t="s">
        <v>409</v>
      </c>
      <c r="C171" s="8" t="s">
        <v>410</v>
      </c>
      <c r="D171" s="8" t="s">
        <v>413</v>
      </c>
      <c r="E171" s="8" t="s">
        <v>55</v>
      </c>
      <c r="F171" s="8" t="s">
        <v>414</v>
      </c>
      <c r="G171" s="8" t="s">
        <v>364</v>
      </c>
      <c r="H171" s="8" t="s">
        <v>32</v>
      </c>
      <c r="I171" s="8" t="s">
        <v>60</v>
      </c>
      <c r="J171" s="20">
        <v>90</v>
      </c>
      <c r="K171" s="20">
        <f t="shared" si="10"/>
        <v>54</v>
      </c>
      <c r="L171" s="20">
        <v>83.7</v>
      </c>
      <c r="M171" s="20">
        <f t="shared" si="15"/>
        <v>33.48</v>
      </c>
      <c r="N171" s="20">
        <f t="shared" si="16"/>
        <v>87.48</v>
      </c>
      <c r="O171" s="8">
        <v>2</v>
      </c>
      <c r="P171" s="8" t="s">
        <v>28</v>
      </c>
      <c r="Q171" s="8"/>
    </row>
    <row r="172" spans="1:17">
      <c r="A172" s="8">
        <v>169</v>
      </c>
      <c r="B172" s="8" t="s">
        <v>409</v>
      </c>
      <c r="C172" s="8" t="s">
        <v>410</v>
      </c>
      <c r="D172" s="8" t="s">
        <v>415</v>
      </c>
      <c r="E172" s="8" t="s">
        <v>23</v>
      </c>
      <c r="F172" s="8" t="s">
        <v>416</v>
      </c>
      <c r="G172" s="8" t="s">
        <v>364</v>
      </c>
      <c r="H172" s="8" t="s">
        <v>102</v>
      </c>
      <c r="I172" s="8" t="s">
        <v>92</v>
      </c>
      <c r="J172" s="20">
        <v>90</v>
      </c>
      <c r="K172" s="20">
        <f t="shared" si="10"/>
        <v>54</v>
      </c>
      <c r="L172" s="20">
        <v>79.4</v>
      </c>
      <c r="M172" s="20">
        <f t="shared" si="15"/>
        <v>31.76</v>
      </c>
      <c r="N172" s="20">
        <f t="shared" si="16"/>
        <v>85.76</v>
      </c>
      <c r="O172" s="8">
        <v>3</v>
      </c>
      <c r="P172" s="8" t="s">
        <v>28</v>
      </c>
      <c r="Q172" s="8"/>
    </row>
    <row r="173" spans="1:17">
      <c r="A173" s="8">
        <v>170</v>
      </c>
      <c r="B173" s="8" t="s">
        <v>409</v>
      </c>
      <c r="C173" s="8" t="s">
        <v>410</v>
      </c>
      <c r="D173" s="8" t="s">
        <v>417</v>
      </c>
      <c r="E173" s="8" t="s">
        <v>23</v>
      </c>
      <c r="F173" s="8" t="s">
        <v>418</v>
      </c>
      <c r="G173" s="8" t="s">
        <v>364</v>
      </c>
      <c r="H173" s="8" t="s">
        <v>123</v>
      </c>
      <c r="I173" s="8" t="s">
        <v>35</v>
      </c>
      <c r="J173" s="20">
        <v>90.5</v>
      </c>
      <c r="K173" s="20">
        <f t="shared" si="10"/>
        <v>54.3</v>
      </c>
      <c r="L173" s="20">
        <v>78.6</v>
      </c>
      <c r="M173" s="20">
        <f t="shared" si="15"/>
        <v>31.44</v>
      </c>
      <c r="N173" s="20">
        <f t="shared" si="16"/>
        <v>85.74</v>
      </c>
      <c r="O173" s="8">
        <v>4</v>
      </c>
      <c r="P173" s="8" t="s">
        <v>28</v>
      </c>
      <c r="Q173" s="8"/>
    </row>
    <row r="174" spans="1:17">
      <c r="A174" s="8">
        <v>171</v>
      </c>
      <c r="B174" s="8" t="s">
        <v>409</v>
      </c>
      <c r="C174" s="8" t="s">
        <v>410</v>
      </c>
      <c r="D174" s="8" t="s">
        <v>419</v>
      </c>
      <c r="E174" s="8" t="s">
        <v>23</v>
      </c>
      <c r="F174" s="8" t="s">
        <v>420</v>
      </c>
      <c r="G174" s="8" t="s">
        <v>364</v>
      </c>
      <c r="H174" s="8" t="s">
        <v>176</v>
      </c>
      <c r="I174" s="8" t="s">
        <v>123</v>
      </c>
      <c r="J174" s="20">
        <v>91.5</v>
      </c>
      <c r="K174" s="20">
        <f t="shared" si="10"/>
        <v>54.9</v>
      </c>
      <c r="L174" s="20">
        <v>76.6</v>
      </c>
      <c r="M174" s="20">
        <f t="shared" si="15"/>
        <v>30.64</v>
      </c>
      <c r="N174" s="20">
        <f t="shared" si="16"/>
        <v>85.54</v>
      </c>
      <c r="O174" s="8">
        <v>5</v>
      </c>
      <c r="P174" s="8" t="s">
        <v>28</v>
      </c>
      <c r="Q174" s="8"/>
    </row>
    <row r="175" spans="1:17">
      <c r="A175" s="8">
        <v>172</v>
      </c>
      <c r="B175" s="8" t="s">
        <v>409</v>
      </c>
      <c r="C175" s="8" t="s">
        <v>410</v>
      </c>
      <c r="D175" s="8" t="s">
        <v>421</v>
      </c>
      <c r="E175" s="8" t="s">
        <v>23</v>
      </c>
      <c r="F175" s="8" t="s">
        <v>422</v>
      </c>
      <c r="G175" s="8" t="s">
        <v>364</v>
      </c>
      <c r="H175" s="8" t="s">
        <v>32</v>
      </c>
      <c r="I175" s="8" t="s">
        <v>92</v>
      </c>
      <c r="J175" s="20">
        <v>86.5</v>
      </c>
      <c r="K175" s="20">
        <f t="shared" si="10"/>
        <v>51.9</v>
      </c>
      <c r="L175" s="20">
        <v>82.6</v>
      </c>
      <c r="M175" s="20">
        <f t="shared" si="15"/>
        <v>33.04</v>
      </c>
      <c r="N175" s="20">
        <f t="shared" si="16"/>
        <v>84.94</v>
      </c>
      <c r="O175" s="8">
        <v>6</v>
      </c>
      <c r="P175" s="8" t="s">
        <v>28</v>
      </c>
      <c r="Q175" s="8"/>
    </row>
    <row r="176" spans="1:17">
      <c r="A176" s="8">
        <v>173</v>
      </c>
      <c r="B176" s="8" t="s">
        <v>409</v>
      </c>
      <c r="C176" s="8" t="s">
        <v>410</v>
      </c>
      <c r="D176" s="8" t="s">
        <v>423</v>
      </c>
      <c r="E176" s="8" t="s">
        <v>23</v>
      </c>
      <c r="F176" s="8" t="s">
        <v>424</v>
      </c>
      <c r="G176" s="8" t="s">
        <v>364</v>
      </c>
      <c r="H176" s="8" t="s">
        <v>102</v>
      </c>
      <c r="I176" s="8" t="s">
        <v>203</v>
      </c>
      <c r="J176" s="20">
        <v>89.5</v>
      </c>
      <c r="K176" s="20">
        <f t="shared" si="10"/>
        <v>53.7</v>
      </c>
      <c r="L176" s="20">
        <v>77.7</v>
      </c>
      <c r="M176" s="20">
        <f t="shared" si="15"/>
        <v>31.08</v>
      </c>
      <c r="N176" s="20">
        <f t="shared" si="16"/>
        <v>84.78</v>
      </c>
      <c r="O176" s="8">
        <v>7</v>
      </c>
      <c r="P176" s="8" t="s">
        <v>28</v>
      </c>
      <c r="Q176" s="8"/>
    </row>
    <row r="177" spans="1:17">
      <c r="A177" s="8">
        <v>174</v>
      </c>
      <c r="B177" s="8" t="s">
        <v>409</v>
      </c>
      <c r="C177" s="8" t="s">
        <v>410</v>
      </c>
      <c r="D177" s="8" t="s">
        <v>425</v>
      </c>
      <c r="E177" s="8" t="s">
        <v>23</v>
      </c>
      <c r="F177" s="8" t="s">
        <v>426</v>
      </c>
      <c r="G177" s="8" t="s">
        <v>364</v>
      </c>
      <c r="H177" s="8" t="s">
        <v>32</v>
      </c>
      <c r="I177" s="8" t="s">
        <v>123</v>
      </c>
      <c r="J177" s="20">
        <v>90</v>
      </c>
      <c r="K177" s="20">
        <f t="shared" si="10"/>
        <v>54</v>
      </c>
      <c r="L177" s="20">
        <v>76.5</v>
      </c>
      <c r="M177" s="20">
        <f t="shared" si="15"/>
        <v>30.6</v>
      </c>
      <c r="N177" s="20">
        <f t="shared" si="16"/>
        <v>84.6</v>
      </c>
      <c r="O177" s="8">
        <v>8</v>
      </c>
      <c r="P177" s="8" t="s">
        <v>28</v>
      </c>
      <c r="Q177" s="8"/>
    </row>
    <row r="178" spans="1:17">
      <c r="A178" s="8">
        <v>175</v>
      </c>
      <c r="B178" s="8" t="s">
        <v>409</v>
      </c>
      <c r="C178" s="8" t="s">
        <v>410</v>
      </c>
      <c r="D178" s="8" t="s">
        <v>427</v>
      </c>
      <c r="E178" s="8" t="s">
        <v>23</v>
      </c>
      <c r="F178" s="8" t="s">
        <v>428</v>
      </c>
      <c r="G178" s="8" t="s">
        <v>364</v>
      </c>
      <c r="H178" s="8" t="s">
        <v>32</v>
      </c>
      <c r="I178" s="8" t="s">
        <v>135</v>
      </c>
      <c r="J178" s="20">
        <v>91</v>
      </c>
      <c r="K178" s="20">
        <f t="shared" si="10"/>
        <v>54.6</v>
      </c>
      <c r="L178" s="20">
        <v>74.3</v>
      </c>
      <c r="M178" s="20">
        <f t="shared" si="15"/>
        <v>29.72</v>
      </c>
      <c r="N178" s="20">
        <f t="shared" si="16"/>
        <v>84.32</v>
      </c>
      <c r="O178" s="8">
        <v>9</v>
      </c>
      <c r="P178" s="8" t="s">
        <v>28</v>
      </c>
      <c r="Q178" s="8"/>
    </row>
    <row r="179" spans="1:17">
      <c r="A179" s="8">
        <v>176</v>
      </c>
      <c r="B179" s="8" t="s">
        <v>409</v>
      </c>
      <c r="C179" s="8" t="s">
        <v>410</v>
      </c>
      <c r="D179" s="8" t="s">
        <v>429</v>
      </c>
      <c r="E179" s="8" t="s">
        <v>23</v>
      </c>
      <c r="F179" s="8" t="s">
        <v>430</v>
      </c>
      <c r="G179" s="8" t="s">
        <v>364</v>
      </c>
      <c r="H179" s="8" t="s">
        <v>32</v>
      </c>
      <c r="I179" s="8" t="s">
        <v>27</v>
      </c>
      <c r="J179" s="20">
        <v>90.5</v>
      </c>
      <c r="K179" s="20">
        <f t="shared" si="10"/>
        <v>54.3</v>
      </c>
      <c r="L179" s="20">
        <v>74.8</v>
      </c>
      <c r="M179" s="20">
        <f t="shared" si="15"/>
        <v>29.92</v>
      </c>
      <c r="N179" s="20">
        <f t="shared" si="16"/>
        <v>84.22</v>
      </c>
      <c r="O179" s="8">
        <v>10</v>
      </c>
      <c r="P179" s="8" t="s">
        <v>28</v>
      </c>
      <c r="Q179" s="8"/>
    </row>
    <row r="180" spans="1:17">
      <c r="A180" s="8">
        <v>177</v>
      </c>
      <c r="B180" s="8" t="s">
        <v>409</v>
      </c>
      <c r="C180" s="8" t="s">
        <v>410</v>
      </c>
      <c r="D180" s="8" t="s">
        <v>431</v>
      </c>
      <c r="E180" s="8" t="s">
        <v>23</v>
      </c>
      <c r="F180" s="8" t="s">
        <v>432</v>
      </c>
      <c r="G180" s="8" t="s">
        <v>364</v>
      </c>
      <c r="H180" s="8" t="s">
        <v>102</v>
      </c>
      <c r="I180" s="8" t="s">
        <v>78</v>
      </c>
      <c r="J180" s="20">
        <v>90.5</v>
      </c>
      <c r="K180" s="20">
        <f t="shared" si="10"/>
        <v>54.3</v>
      </c>
      <c r="L180" s="20">
        <v>73.9</v>
      </c>
      <c r="M180" s="20">
        <f t="shared" si="15"/>
        <v>29.56</v>
      </c>
      <c r="N180" s="20">
        <f t="shared" si="16"/>
        <v>83.86</v>
      </c>
      <c r="O180" s="8">
        <v>11</v>
      </c>
      <c r="P180" s="8" t="s">
        <v>28</v>
      </c>
      <c r="Q180" s="8"/>
    </row>
    <row r="181" spans="1:17">
      <c r="A181" s="8">
        <v>178</v>
      </c>
      <c r="B181" s="8" t="s">
        <v>409</v>
      </c>
      <c r="C181" s="8" t="s">
        <v>410</v>
      </c>
      <c r="D181" s="8" t="s">
        <v>433</v>
      </c>
      <c r="E181" s="8" t="s">
        <v>23</v>
      </c>
      <c r="F181" s="8" t="s">
        <v>434</v>
      </c>
      <c r="G181" s="8" t="s">
        <v>364</v>
      </c>
      <c r="H181" s="8" t="s">
        <v>123</v>
      </c>
      <c r="I181" s="8" t="s">
        <v>31</v>
      </c>
      <c r="J181" s="20">
        <v>86.5</v>
      </c>
      <c r="K181" s="20">
        <f t="shared" si="10"/>
        <v>51.9</v>
      </c>
      <c r="L181" s="20">
        <v>79.1</v>
      </c>
      <c r="M181" s="20">
        <f t="shared" si="15"/>
        <v>31.64</v>
      </c>
      <c r="N181" s="20">
        <f t="shared" si="16"/>
        <v>83.54</v>
      </c>
      <c r="O181" s="8">
        <v>12</v>
      </c>
      <c r="P181" s="8"/>
      <c r="Q181" s="8"/>
    </row>
    <row r="182" spans="1:17">
      <c r="A182" s="8">
        <v>179</v>
      </c>
      <c r="B182" s="8" t="s">
        <v>409</v>
      </c>
      <c r="C182" s="8" t="s">
        <v>410</v>
      </c>
      <c r="D182" s="8" t="s">
        <v>435</v>
      </c>
      <c r="E182" s="8" t="s">
        <v>23</v>
      </c>
      <c r="F182" s="8" t="s">
        <v>436</v>
      </c>
      <c r="G182" s="8" t="s">
        <v>364</v>
      </c>
      <c r="H182" s="8" t="s">
        <v>176</v>
      </c>
      <c r="I182" s="8" t="s">
        <v>102</v>
      </c>
      <c r="J182" s="20">
        <v>88.5</v>
      </c>
      <c r="K182" s="20">
        <f t="shared" si="10"/>
        <v>53.1</v>
      </c>
      <c r="L182" s="20">
        <v>75.4</v>
      </c>
      <c r="M182" s="20">
        <f t="shared" si="15"/>
        <v>30.16</v>
      </c>
      <c r="N182" s="20">
        <f t="shared" si="16"/>
        <v>83.26</v>
      </c>
      <c r="O182" s="8">
        <v>13</v>
      </c>
      <c r="P182" s="8"/>
      <c r="Q182" s="8"/>
    </row>
    <row r="183" spans="1:17">
      <c r="A183" s="8">
        <v>180</v>
      </c>
      <c r="B183" s="8" t="s">
        <v>409</v>
      </c>
      <c r="C183" s="8" t="s">
        <v>410</v>
      </c>
      <c r="D183" s="8" t="s">
        <v>437</v>
      </c>
      <c r="E183" s="8" t="s">
        <v>23</v>
      </c>
      <c r="F183" s="8" t="s">
        <v>438</v>
      </c>
      <c r="G183" s="8" t="s">
        <v>364</v>
      </c>
      <c r="H183" s="8" t="s">
        <v>102</v>
      </c>
      <c r="I183" s="8" t="s">
        <v>65</v>
      </c>
      <c r="J183" s="20">
        <v>91</v>
      </c>
      <c r="K183" s="20">
        <f t="shared" si="10"/>
        <v>54.6</v>
      </c>
      <c r="L183" s="20">
        <v>71.4</v>
      </c>
      <c r="M183" s="20">
        <f t="shared" si="15"/>
        <v>28.56</v>
      </c>
      <c r="N183" s="20">
        <f t="shared" si="16"/>
        <v>83.16</v>
      </c>
      <c r="O183" s="8">
        <v>14</v>
      </c>
      <c r="P183" s="8"/>
      <c r="Q183" s="8"/>
    </row>
    <row r="184" spans="1:17">
      <c r="A184" s="8">
        <v>181</v>
      </c>
      <c r="B184" s="8" t="s">
        <v>409</v>
      </c>
      <c r="C184" s="8" t="s">
        <v>410</v>
      </c>
      <c r="D184" s="8" t="s">
        <v>439</v>
      </c>
      <c r="E184" s="8" t="s">
        <v>23</v>
      </c>
      <c r="F184" s="8" t="s">
        <v>440</v>
      </c>
      <c r="G184" s="8" t="s">
        <v>364</v>
      </c>
      <c r="H184" s="8" t="s">
        <v>32</v>
      </c>
      <c r="I184" s="8" t="s">
        <v>31</v>
      </c>
      <c r="J184" s="20">
        <v>91</v>
      </c>
      <c r="K184" s="20">
        <f t="shared" si="10"/>
        <v>54.6</v>
      </c>
      <c r="L184" s="20">
        <v>70.9</v>
      </c>
      <c r="M184" s="20">
        <f t="shared" si="15"/>
        <v>28.36</v>
      </c>
      <c r="N184" s="20">
        <f t="shared" si="16"/>
        <v>82.96</v>
      </c>
      <c r="O184" s="8">
        <v>15</v>
      </c>
      <c r="P184" s="8"/>
      <c r="Q184" s="8"/>
    </row>
    <row r="185" spans="1:17">
      <c r="A185" s="8">
        <v>182</v>
      </c>
      <c r="B185" s="8" t="s">
        <v>409</v>
      </c>
      <c r="C185" s="8" t="s">
        <v>410</v>
      </c>
      <c r="D185" s="8" t="s">
        <v>441</v>
      </c>
      <c r="E185" s="8" t="s">
        <v>23</v>
      </c>
      <c r="F185" s="8" t="s">
        <v>442</v>
      </c>
      <c r="G185" s="8" t="s">
        <v>364</v>
      </c>
      <c r="H185" s="8" t="s">
        <v>75</v>
      </c>
      <c r="I185" s="8" t="s">
        <v>281</v>
      </c>
      <c r="J185" s="20">
        <v>87.5</v>
      </c>
      <c r="K185" s="20">
        <f t="shared" si="10"/>
        <v>52.5</v>
      </c>
      <c r="L185" s="20">
        <v>73.2</v>
      </c>
      <c r="M185" s="20">
        <f t="shared" si="15"/>
        <v>29.28</v>
      </c>
      <c r="N185" s="20">
        <f t="shared" si="16"/>
        <v>81.78</v>
      </c>
      <c r="O185" s="8">
        <v>16</v>
      </c>
      <c r="P185" s="8"/>
      <c r="Q185" s="8"/>
    </row>
    <row r="186" spans="1:17">
      <c r="A186" s="8">
        <v>183</v>
      </c>
      <c r="B186" s="8" t="s">
        <v>409</v>
      </c>
      <c r="C186" s="8" t="s">
        <v>410</v>
      </c>
      <c r="D186" s="8" t="s">
        <v>443</v>
      </c>
      <c r="E186" s="8" t="s">
        <v>23</v>
      </c>
      <c r="F186" s="8" t="s">
        <v>444</v>
      </c>
      <c r="G186" s="8" t="s">
        <v>364</v>
      </c>
      <c r="H186" s="8" t="s">
        <v>32</v>
      </c>
      <c r="I186" s="8" t="s">
        <v>68</v>
      </c>
      <c r="J186" s="20">
        <v>86.5</v>
      </c>
      <c r="K186" s="20">
        <f t="shared" si="10"/>
        <v>51.9</v>
      </c>
      <c r="L186" s="20">
        <v>74.3</v>
      </c>
      <c r="M186" s="20">
        <f t="shared" si="15"/>
        <v>29.72</v>
      </c>
      <c r="N186" s="20">
        <f t="shared" si="16"/>
        <v>81.62</v>
      </c>
      <c r="O186" s="8">
        <v>17</v>
      </c>
      <c r="P186" s="8"/>
      <c r="Q186" s="8"/>
    </row>
    <row r="187" spans="1:17">
      <c r="A187" s="8">
        <v>184</v>
      </c>
      <c r="B187" s="8" t="s">
        <v>409</v>
      </c>
      <c r="C187" s="8" t="s">
        <v>410</v>
      </c>
      <c r="D187" s="8" t="s">
        <v>445</v>
      </c>
      <c r="E187" s="8" t="s">
        <v>23</v>
      </c>
      <c r="F187" s="8" t="s">
        <v>446</v>
      </c>
      <c r="G187" s="8" t="s">
        <v>364</v>
      </c>
      <c r="H187" s="8" t="s">
        <v>176</v>
      </c>
      <c r="I187" s="8" t="s">
        <v>118</v>
      </c>
      <c r="J187" s="20">
        <v>86.5</v>
      </c>
      <c r="K187" s="20">
        <f t="shared" si="10"/>
        <v>51.9</v>
      </c>
      <c r="L187" s="20">
        <v>68.46</v>
      </c>
      <c r="M187" s="20">
        <f t="shared" si="15"/>
        <v>27.384</v>
      </c>
      <c r="N187" s="20">
        <f t="shared" si="16"/>
        <v>79.284</v>
      </c>
      <c r="O187" s="8">
        <v>18</v>
      </c>
      <c r="P187" s="8"/>
      <c r="Q187" s="8"/>
    </row>
    <row r="188" spans="1:17">
      <c r="A188" s="8">
        <v>185</v>
      </c>
      <c r="B188" s="8" t="s">
        <v>409</v>
      </c>
      <c r="C188" s="8" t="s">
        <v>410</v>
      </c>
      <c r="D188" s="8" t="s">
        <v>447</v>
      </c>
      <c r="E188" s="8" t="s">
        <v>23</v>
      </c>
      <c r="F188" s="8" t="s">
        <v>448</v>
      </c>
      <c r="G188" s="8" t="s">
        <v>364</v>
      </c>
      <c r="H188" s="8" t="s">
        <v>32</v>
      </c>
      <c r="I188" s="8" t="s">
        <v>44</v>
      </c>
      <c r="J188" s="20">
        <v>91</v>
      </c>
      <c r="K188" s="20">
        <f t="shared" si="10"/>
        <v>54.6</v>
      </c>
      <c r="L188" s="20" t="s">
        <v>126</v>
      </c>
      <c r="M188" s="20"/>
      <c r="N188" s="20"/>
      <c r="O188" s="8"/>
      <c r="P188" s="8"/>
      <c r="Q188" s="20" t="s">
        <v>126</v>
      </c>
    </row>
    <row r="189" spans="1:17">
      <c r="A189" s="8">
        <v>186</v>
      </c>
      <c r="B189" s="8" t="s">
        <v>409</v>
      </c>
      <c r="C189" s="8" t="s">
        <v>410</v>
      </c>
      <c r="D189" s="8" t="s">
        <v>449</v>
      </c>
      <c r="E189" s="8" t="s">
        <v>23</v>
      </c>
      <c r="F189" s="8" t="s">
        <v>450</v>
      </c>
      <c r="G189" s="8" t="s">
        <v>364</v>
      </c>
      <c r="H189" s="8" t="s">
        <v>75</v>
      </c>
      <c r="I189" s="8" t="s">
        <v>41</v>
      </c>
      <c r="J189" s="20">
        <v>88</v>
      </c>
      <c r="K189" s="20">
        <f t="shared" si="10"/>
        <v>52.8</v>
      </c>
      <c r="L189" s="20" t="s">
        <v>126</v>
      </c>
      <c r="M189" s="20"/>
      <c r="N189" s="20"/>
      <c r="O189" s="8"/>
      <c r="P189" s="8"/>
      <c r="Q189" s="20" t="s">
        <v>126</v>
      </c>
    </row>
    <row r="190" spans="1:17">
      <c r="A190" s="8">
        <v>187</v>
      </c>
      <c r="B190" s="8" t="s">
        <v>409</v>
      </c>
      <c r="C190" s="8" t="s">
        <v>410</v>
      </c>
      <c r="D190" s="8" t="s">
        <v>451</v>
      </c>
      <c r="E190" s="8" t="s">
        <v>55</v>
      </c>
      <c r="F190" s="8" t="s">
        <v>452</v>
      </c>
      <c r="G190" s="8" t="s">
        <v>364</v>
      </c>
      <c r="H190" s="8" t="s">
        <v>32</v>
      </c>
      <c r="I190" s="8" t="s">
        <v>102</v>
      </c>
      <c r="J190" s="20">
        <v>88</v>
      </c>
      <c r="K190" s="20">
        <f t="shared" si="10"/>
        <v>52.8</v>
      </c>
      <c r="L190" s="20" t="s">
        <v>126</v>
      </c>
      <c r="M190" s="20"/>
      <c r="N190" s="20"/>
      <c r="O190" s="8"/>
      <c r="P190" s="8"/>
      <c r="Q190" s="20" t="s">
        <v>126</v>
      </c>
    </row>
    <row r="191" spans="1:17">
      <c r="A191" s="8">
        <v>188</v>
      </c>
      <c r="B191" s="8" t="s">
        <v>409</v>
      </c>
      <c r="C191" s="8" t="s">
        <v>410</v>
      </c>
      <c r="D191" s="8" t="s">
        <v>453</v>
      </c>
      <c r="E191" s="8" t="s">
        <v>23</v>
      </c>
      <c r="F191" s="8" t="s">
        <v>454</v>
      </c>
      <c r="G191" s="8" t="s">
        <v>364</v>
      </c>
      <c r="H191" s="8" t="s">
        <v>32</v>
      </c>
      <c r="I191" s="8" t="s">
        <v>75</v>
      </c>
      <c r="J191" s="20">
        <v>88</v>
      </c>
      <c r="K191" s="20">
        <f t="shared" si="10"/>
        <v>52.8</v>
      </c>
      <c r="L191" s="20" t="s">
        <v>126</v>
      </c>
      <c r="M191" s="20"/>
      <c r="N191" s="20"/>
      <c r="O191" s="8"/>
      <c r="P191" s="8"/>
      <c r="Q191" s="20" t="s">
        <v>126</v>
      </c>
    </row>
    <row r="192" spans="1:17">
      <c r="A192" s="8">
        <v>189</v>
      </c>
      <c r="B192" s="8" t="s">
        <v>409</v>
      </c>
      <c r="C192" s="8" t="s">
        <v>410</v>
      </c>
      <c r="D192" s="8" t="s">
        <v>455</v>
      </c>
      <c r="E192" s="8" t="s">
        <v>23</v>
      </c>
      <c r="F192" s="8" t="s">
        <v>456</v>
      </c>
      <c r="G192" s="8" t="s">
        <v>364</v>
      </c>
      <c r="H192" s="8" t="s">
        <v>102</v>
      </c>
      <c r="I192" s="8" t="s">
        <v>41</v>
      </c>
      <c r="J192" s="20">
        <v>87</v>
      </c>
      <c r="K192" s="20">
        <f t="shared" si="10"/>
        <v>52.2</v>
      </c>
      <c r="L192" s="20" t="s">
        <v>126</v>
      </c>
      <c r="M192" s="20"/>
      <c r="N192" s="20"/>
      <c r="O192" s="8"/>
      <c r="P192" s="8"/>
      <c r="Q192" s="20" t="s">
        <v>126</v>
      </c>
    </row>
    <row r="193" spans="1:17">
      <c r="A193" s="8">
        <v>190</v>
      </c>
      <c r="B193" s="8" t="s">
        <v>409</v>
      </c>
      <c r="C193" s="8" t="s">
        <v>410</v>
      </c>
      <c r="D193" s="8" t="s">
        <v>457</v>
      </c>
      <c r="E193" s="8" t="s">
        <v>23</v>
      </c>
      <c r="F193" s="8" t="s">
        <v>458</v>
      </c>
      <c r="G193" s="8" t="s">
        <v>364</v>
      </c>
      <c r="H193" s="8" t="s">
        <v>102</v>
      </c>
      <c r="I193" s="8" t="s">
        <v>75</v>
      </c>
      <c r="J193" s="20">
        <v>87</v>
      </c>
      <c r="K193" s="20">
        <f t="shared" si="10"/>
        <v>52.2</v>
      </c>
      <c r="L193" s="20" t="s">
        <v>126</v>
      </c>
      <c r="M193" s="20"/>
      <c r="N193" s="20"/>
      <c r="O193" s="8"/>
      <c r="P193" s="8"/>
      <c r="Q193" s="20" t="s">
        <v>126</v>
      </c>
    </row>
    <row r="194" spans="1:17">
      <c r="A194" s="8">
        <v>191</v>
      </c>
      <c r="B194" s="8" t="s">
        <v>409</v>
      </c>
      <c r="C194" s="8" t="s">
        <v>410</v>
      </c>
      <c r="D194" s="8" t="s">
        <v>459</v>
      </c>
      <c r="E194" s="8" t="s">
        <v>23</v>
      </c>
      <c r="F194" s="8" t="s">
        <v>460</v>
      </c>
      <c r="G194" s="8" t="s">
        <v>364</v>
      </c>
      <c r="H194" s="8" t="s">
        <v>102</v>
      </c>
      <c r="I194" s="8" t="s">
        <v>44</v>
      </c>
      <c r="J194" s="20">
        <v>86.5</v>
      </c>
      <c r="K194" s="20">
        <f t="shared" si="10"/>
        <v>51.9</v>
      </c>
      <c r="L194" s="20" t="s">
        <v>126</v>
      </c>
      <c r="M194" s="20"/>
      <c r="N194" s="20"/>
      <c r="O194" s="8"/>
      <c r="P194" s="8"/>
      <c r="Q194" s="20" t="s">
        <v>126</v>
      </c>
    </row>
    <row r="195" spans="1:17">
      <c r="A195" s="8">
        <v>192</v>
      </c>
      <c r="B195" s="8" t="s">
        <v>461</v>
      </c>
      <c r="C195" s="8" t="s">
        <v>462</v>
      </c>
      <c r="D195" s="8" t="s">
        <v>463</v>
      </c>
      <c r="E195" s="8" t="s">
        <v>23</v>
      </c>
      <c r="F195" s="8" t="s">
        <v>464</v>
      </c>
      <c r="G195" s="8" t="s">
        <v>364</v>
      </c>
      <c r="H195" s="8" t="s">
        <v>167</v>
      </c>
      <c r="I195" s="8" t="s">
        <v>113</v>
      </c>
      <c r="J195" s="20">
        <v>90</v>
      </c>
      <c r="K195" s="20">
        <f t="shared" si="10"/>
        <v>54</v>
      </c>
      <c r="L195" s="20">
        <v>78.8</v>
      </c>
      <c r="M195" s="20">
        <f t="shared" ref="M195:M215" si="17">L195*0.4</f>
        <v>31.52</v>
      </c>
      <c r="N195" s="20">
        <f t="shared" ref="N195:N215" si="18">K195+M195</f>
        <v>85.52</v>
      </c>
      <c r="O195" s="8">
        <v>1</v>
      </c>
      <c r="P195" s="8" t="s">
        <v>28</v>
      </c>
      <c r="Q195" s="8"/>
    </row>
    <row r="196" spans="1:17">
      <c r="A196" s="8">
        <v>193</v>
      </c>
      <c r="B196" s="8" t="s">
        <v>461</v>
      </c>
      <c r="C196" s="8" t="s">
        <v>462</v>
      </c>
      <c r="D196" s="8" t="s">
        <v>465</v>
      </c>
      <c r="E196" s="8" t="s">
        <v>23</v>
      </c>
      <c r="F196" s="8" t="s">
        <v>466</v>
      </c>
      <c r="G196" s="8" t="s">
        <v>364</v>
      </c>
      <c r="H196" s="8" t="s">
        <v>60</v>
      </c>
      <c r="I196" s="8" t="s">
        <v>65</v>
      </c>
      <c r="J196" s="20">
        <v>87.5</v>
      </c>
      <c r="K196" s="20">
        <f t="shared" ref="K196:K259" si="19">J196*0.6</f>
        <v>52.5</v>
      </c>
      <c r="L196" s="20">
        <v>82.2</v>
      </c>
      <c r="M196" s="20">
        <f t="shared" si="17"/>
        <v>32.88</v>
      </c>
      <c r="N196" s="20">
        <f t="shared" si="18"/>
        <v>85.38</v>
      </c>
      <c r="O196" s="8">
        <v>2</v>
      </c>
      <c r="P196" s="8" t="s">
        <v>28</v>
      </c>
      <c r="Q196" s="8"/>
    </row>
    <row r="197" spans="1:17">
      <c r="A197" s="8">
        <v>194</v>
      </c>
      <c r="B197" s="8" t="s">
        <v>461</v>
      </c>
      <c r="C197" s="8" t="s">
        <v>462</v>
      </c>
      <c r="D197" s="8" t="s">
        <v>467</v>
      </c>
      <c r="E197" s="8" t="s">
        <v>23</v>
      </c>
      <c r="F197" s="8" t="s">
        <v>468</v>
      </c>
      <c r="G197" s="8" t="s">
        <v>364</v>
      </c>
      <c r="H197" s="8" t="s">
        <v>167</v>
      </c>
      <c r="I197" s="8" t="s">
        <v>102</v>
      </c>
      <c r="J197" s="20">
        <v>91</v>
      </c>
      <c r="K197" s="20">
        <f t="shared" si="19"/>
        <v>54.6</v>
      </c>
      <c r="L197" s="20">
        <v>76.1</v>
      </c>
      <c r="M197" s="20">
        <f t="shared" si="17"/>
        <v>30.44</v>
      </c>
      <c r="N197" s="20">
        <f t="shared" si="18"/>
        <v>85.04</v>
      </c>
      <c r="O197" s="8">
        <v>3</v>
      </c>
      <c r="P197" s="8" t="s">
        <v>28</v>
      </c>
      <c r="Q197" s="8"/>
    </row>
    <row r="198" spans="1:17">
      <c r="A198" s="8">
        <v>195</v>
      </c>
      <c r="B198" s="8" t="s">
        <v>461</v>
      </c>
      <c r="C198" s="8" t="s">
        <v>462</v>
      </c>
      <c r="D198" s="8" t="s">
        <v>469</v>
      </c>
      <c r="E198" s="8" t="s">
        <v>23</v>
      </c>
      <c r="F198" s="8" t="s">
        <v>470</v>
      </c>
      <c r="G198" s="8" t="s">
        <v>364</v>
      </c>
      <c r="H198" s="8" t="s">
        <v>53</v>
      </c>
      <c r="I198" s="8" t="s">
        <v>68</v>
      </c>
      <c r="J198" s="20">
        <v>88.5</v>
      </c>
      <c r="K198" s="20">
        <f t="shared" si="19"/>
        <v>53.1</v>
      </c>
      <c r="L198" s="20">
        <v>79.4</v>
      </c>
      <c r="M198" s="20">
        <f t="shared" si="17"/>
        <v>31.76</v>
      </c>
      <c r="N198" s="20">
        <f t="shared" si="18"/>
        <v>84.86</v>
      </c>
      <c r="O198" s="8">
        <v>4</v>
      </c>
      <c r="P198" s="8" t="s">
        <v>28</v>
      </c>
      <c r="Q198" s="8"/>
    </row>
    <row r="199" spans="1:17">
      <c r="A199" s="8">
        <v>196</v>
      </c>
      <c r="B199" s="8" t="s">
        <v>461</v>
      </c>
      <c r="C199" s="8" t="s">
        <v>462</v>
      </c>
      <c r="D199" s="8" t="s">
        <v>471</v>
      </c>
      <c r="E199" s="8" t="s">
        <v>23</v>
      </c>
      <c r="F199" s="8" t="s">
        <v>472</v>
      </c>
      <c r="G199" s="8" t="s">
        <v>364</v>
      </c>
      <c r="H199" s="8" t="s">
        <v>123</v>
      </c>
      <c r="I199" s="8" t="s">
        <v>123</v>
      </c>
      <c r="J199" s="20">
        <v>87</v>
      </c>
      <c r="K199" s="20">
        <f t="shared" si="19"/>
        <v>52.2</v>
      </c>
      <c r="L199" s="20">
        <v>78.9</v>
      </c>
      <c r="M199" s="20">
        <f t="shared" si="17"/>
        <v>31.56</v>
      </c>
      <c r="N199" s="20">
        <f t="shared" si="18"/>
        <v>83.76</v>
      </c>
      <c r="O199" s="8">
        <v>5</v>
      </c>
      <c r="P199" s="8" t="s">
        <v>28</v>
      </c>
      <c r="Q199" s="8"/>
    </row>
    <row r="200" spans="1:17">
      <c r="A200" s="8">
        <v>197</v>
      </c>
      <c r="B200" s="8" t="s">
        <v>461</v>
      </c>
      <c r="C200" s="8" t="s">
        <v>462</v>
      </c>
      <c r="D200" s="8" t="s">
        <v>473</v>
      </c>
      <c r="E200" s="8" t="s">
        <v>23</v>
      </c>
      <c r="F200" s="8" t="s">
        <v>474</v>
      </c>
      <c r="G200" s="8" t="s">
        <v>364</v>
      </c>
      <c r="H200" s="8" t="s">
        <v>167</v>
      </c>
      <c r="I200" s="8" t="s">
        <v>176</v>
      </c>
      <c r="J200" s="20">
        <v>89</v>
      </c>
      <c r="K200" s="20">
        <f t="shared" si="19"/>
        <v>53.4</v>
      </c>
      <c r="L200" s="20">
        <v>75.5</v>
      </c>
      <c r="M200" s="20">
        <f t="shared" si="17"/>
        <v>30.2</v>
      </c>
      <c r="N200" s="20">
        <f t="shared" si="18"/>
        <v>83.6</v>
      </c>
      <c r="O200" s="8">
        <v>6</v>
      </c>
      <c r="P200" s="8" t="s">
        <v>28</v>
      </c>
      <c r="Q200" s="8"/>
    </row>
    <row r="201" spans="1:17">
      <c r="A201" s="8">
        <v>198</v>
      </c>
      <c r="B201" s="8" t="s">
        <v>461</v>
      </c>
      <c r="C201" s="8" t="s">
        <v>462</v>
      </c>
      <c r="D201" s="8" t="s">
        <v>475</v>
      </c>
      <c r="E201" s="8" t="s">
        <v>23</v>
      </c>
      <c r="F201" s="8" t="s">
        <v>476</v>
      </c>
      <c r="G201" s="8" t="s">
        <v>364</v>
      </c>
      <c r="H201" s="8" t="s">
        <v>53</v>
      </c>
      <c r="I201" s="8" t="s">
        <v>92</v>
      </c>
      <c r="J201" s="20">
        <v>88.5</v>
      </c>
      <c r="K201" s="20">
        <f t="shared" si="19"/>
        <v>53.1</v>
      </c>
      <c r="L201" s="20">
        <v>76.1</v>
      </c>
      <c r="M201" s="20">
        <f t="shared" si="17"/>
        <v>30.44</v>
      </c>
      <c r="N201" s="20">
        <f t="shared" si="18"/>
        <v>83.54</v>
      </c>
      <c r="O201" s="8">
        <v>7</v>
      </c>
      <c r="P201" s="8" t="s">
        <v>28</v>
      </c>
      <c r="Q201" s="8"/>
    </row>
    <row r="202" spans="1:17">
      <c r="A202" s="8">
        <v>199</v>
      </c>
      <c r="B202" s="8" t="s">
        <v>461</v>
      </c>
      <c r="C202" s="8" t="s">
        <v>462</v>
      </c>
      <c r="D202" s="8" t="s">
        <v>477</v>
      </c>
      <c r="E202" s="8" t="s">
        <v>55</v>
      </c>
      <c r="F202" s="8" t="s">
        <v>478</v>
      </c>
      <c r="G202" s="8" t="s">
        <v>364</v>
      </c>
      <c r="H202" s="8" t="s">
        <v>123</v>
      </c>
      <c r="I202" s="8" t="s">
        <v>78</v>
      </c>
      <c r="J202" s="20">
        <v>86.5</v>
      </c>
      <c r="K202" s="20">
        <f t="shared" si="19"/>
        <v>51.9</v>
      </c>
      <c r="L202" s="20">
        <v>79.1</v>
      </c>
      <c r="M202" s="20">
        <f t="shared" si="17"/>
        <v>31.64</v>
      </c>
      <c r="N202" s="20">
        <f t="shared" si="18"/>
        <v>83.54</v>
      </c>
      <c r="O202" s="8">
        <v>8</v>
      </c>
      <c r="P202" s="8" t="s">
        <v>28</v>
      </c>
      <c r="Q202" s="8"/>
    </row>
    <row r="203" spans="1:17">
      <c r="A203" s="8">
        <v>200</v>
      </c>
      <c r="B203" s="8" t="s">
        <v>461</v>
      </c>
      <c r="C203" s="8" t="s">
        <v>462</v>
      </c>
      <c r="D203" s="8" t="s">
        <v>479</v>
      </c>
      <c r="E203" s="8" t="s">
        <v>23</v>
      </c>
      <c r="F203" s="8" t="s">
        <v>480</v>
      </c>
      <c r="G203" s="8" t="s">
        <v>364</v>
      </c>
      <c r="H203" s="8" t="s">
        <v>123</v>
      </c>
      <c r="I203" s="8" t="s">
        <v>176</v>
      </c>
      <c r="J203" s="20">
        <v>85.5</v>
      </c>
      <c r="K203" s="20">
        <f t="shared" si="19"/>
        <v>51.3</v>
      </c>
      <c r="L203" s="20">
        <v>80.2</v>
      </c>
      <c r="M203" s="20">
        <f t="shared" si="17"/>
        <v>32.08</v>
      </c>
      <c r="N203" s="20">
        <f t="shared" si="18"/>
        <v>83.38</v>
      </c>
      <c r="O203" s="8">
        <v>9</v>
      </c>
      <c r="P203" s="8" t="s">
        <v>28</v>
      </c>
      <c r="Q203" s="8"/>
    </row>
    <row r="204" spans="1:17">
      <c r="A204" s="8">
        <v>201</v>
      </c>
      <c r="B204" s="8" t="s">
        <v>461</v>
      </c>
      <c r="C204" s="8" t="s">
        <v>462</v>
      </c>
      <c r="D204" s="8" t="s">
        <v>481</v>
      </c>
      <c r="E204" s="8" t="s">
        <v>23</v>
      </c>
      <c r="F204" s="8" t="s">
        <v>482</v>
      </c>
      <c r="G204" s="8" t="s">
        <v>364</v>
      </c>
      <c r="H204" s="8" t="s">
        <v>123</v>
      </c>
      <c r="I204" s="8" t="s">
        <v>113</v>
      </c>
      <c r="J204" s="20">
        <v>88.5</v>
      </c>
      <c r="K204" s="20">
        <f t="shared" si="19"/>
        <v>53.1</v>
      </c>
      <c r="L204" s="20">
        <v>75.3</v>
      </c>
      <c r="M204" s="20">
        <f t="shared" si="17"/>
        <v>30.12</v>
      </c>
      <c r="N204" s="20">
        <f t="shared" si="18"/>
        <v>83.22</v>
      </c>
      <c r="O204" s="8">
        <v>10</v>
      </c>
      <c r="P204" s="8" t="s">
        <v>28</v>
      </c>
      <c r="Q204" s="8"/>
    </row>
    <row r="205" spans="1:17">
      <c r="A205" s="8">
        <v>202</v>
      </c>
      <c r="B205" s="8" t="s">
        <v>461</v>
      </c>
      <c r="C205" s="8" t="s">
        <v>462</v>
      </c>
      <c r="D205" s="8" t="s">
        <v>483</v>
      </c>
      <c r="E205" s="8" t="s">
        <v>23</v>
      </c>
      <c r="F205" s="8" t="s">
        <v>484</v>
      </c>
      <c r="G205" s="8" t="s">
        <v>364</v>
      </c>
      <c r="H205" s="8" t="s">
        <v>123</v>
      </c>
      <c r="I205" s="8" t="s">
        <v>167</v>
      </c>
      <c r="J205" s="20">
        <v>87</v>
      </c>
      <c r="K205" s="20">
        <f t="shared" si="19"/>
        <v>52.2</v>
      </c>
      <c r="L205" s="20">
        <v>77.2</v>
      </c>
      <c r="M205" s="20">
        <f t="shared" si="17"/>
        <v>30.88</v>
      </c>
      <c r="N205" s="20">
        <f t="shared" si="18"/>
        <v>83.08</v>
      </c>
      <c r="O205" s="8">
        <v>11</v>
      </c>
      <c r="P205" s="8" t="s">
        <v>28</v>
      </c>
      <c r="Q205" s="8"/>
    </row>
    <row r="206" spans="1:17">
      <c r="A206" s="8">
        <v>203</v>
      </c>
      <c r="B206" s="8" t="s">
        <v>461</v>
      </c>
      <c r="C206" s="8" t="s">
        <v>462</v>
      </c>
      <c r="D206" s="8" t="s">
        <v>485</v>
      </c>
      <c r="E206" s="8" t="s">
        <v>23</v>
      </c>
      <c r="F206" s="8" t="s">
        <v>486</v>
      </c>
      <c r="G206" s="8" t="s">
        <v>364</v>
      </c>
      <c r="H206" s="8" t="s">
        <v>53</v>
      </c>
      <c r="I206" s="8" t="s">
        <v>60</v>
      </c>
      <c r="J206" s="20">
        <v>88.5</v>
      </c>
      <c r="K206" s="20">
        <f t="shared" si="19"/>
        <v>53.1</v>
      </c>
      <c r="L206" s="20">
        <v>72.9</v>
      </c>
      <c r="M206" s="20">
        <f t="shared" si="17"/>
        <v>29.16</v>
      </c>
      <c r="N206" s="20">
        <f t="shared" si="18"/>
        <v>82.26</v>
      </c>
      <c r="O206" s="8">
        <v>12</v>
      </c>
      <c r="P206" s="8"/>
      <c r="Q206" s="8"/>
    </row>
    <row r="207" spans="1:17">
      <c r="A207" s="8">
        <v>204</v>
      </c>
      <c r="B207" s="8" t="s">
        <v>461</v>
      </c>
      <c r="C207" s="8" t="s">
        <v>462</v>
      </c>
      <c r="D207" s="8" t="s">
        <v>487</v>
      </c>
      <c r="E207" s="8" t="s">
        <v>23</v>
      </c>
      <c r="F207" s="8" t="s">
        <v>488</v>
      </c>
      <c r="G207" s="8" t="s">
        <v>364</v>
      </c>
      <c r="H207" s="8" t="s">
        <v>53</v>
      </c>
      <c r="I207" s="8" t="s">
        <v>27</v>
      </c>
      <c r="J207" s="20">
        <v>84.5</v>
      </c>
      <c r="K207" s="20">
        <f t="shared" si="19"/>
        <v>50.7</v>
      </c>
      <c r="L207" s="20">
        <v>77.9</v>
      </c>
      <c r="M207" s="20">
        <f t="shared" si="17"/>
        <v>31.16</v>
      </c>
      <c r="N207" s="20">
        <f t="shared" si="18"/>
        <v>81.86</v>
      </c>
      <c r="O207" s="8">
        <v>13</v>
      </c>
      <c r="P207" s="8"/>
      <c r="Q207" s="8"/>
    </row>
    <row r="208" spans="1:17">
      <c r="A208" s="8">
        <v>205</v>
      </c>
      <c r="B208" s="8" t="s">
        <v>461</v>
      </c>
      <c r="C208" s="8" t="s">
        <v>462</v>
      </c>
      <c r="D208" s="8" t="s">
        <v>489</v>
      </c>
      <c r="E208" s="8" t="s">
        <v>23</v>
      </c>
      <c r="F208" s="8" t="s">
        <v>490</v>
      </c>
      <c r="G208" s="8" t="s">
        <v>364</v>
      </c>
      <c r="H208" s="8" t="s">
        <v>123</v>
      </c>
      <c r="I208" s="8" t="s">
        <v>83</v>
      </c>
      <c r="J208" s="20">
        <v>87.5</v>
      </c>
      <c r="K208" s="20">
        <f t="shared" si="19"/>
        <v>52.5</v>
      </c>
      <c r="L208" s="20">
        <v>73.1</v>
      </c>
      <c r="M208" s="20">
        <f t="shared" si="17"/>
        <v>29.24</v>
      </c>
      <c r="N208" s="20">
        <f t="shared" si="18"/>
        <v>81.74</v>
      </c>
      <c r="O208" s="8">
        <v>14</v>
      </c>
      <c r="P208" s="8"/>
      <c r="Q208" s="8"/>
    </row>
    <row r="209" spans="1:17">
      <c r="A209" s="8">
        <v>206</v>
      </c>
      <c r="B209" s="8" t="s">
        <v>461</v>
      </c>
      <c r="C209" s="8" t="s">
        <v>462</v>
      </c>
      <c r="D209" s="8" t="s">
        <v>491</v>
      </c>
      <c r="E209" s="8" t="s">
        <v>23</v>
      </c>
      <c r="F209" s="8" t="s">
        <v>492</v>
      </c>
      <c r="G209" s="8" t="s">
        <v>364</v>
      </c>
      <c r="H209" s="8" t="s">
        <v>167</v>
      </c>
      <c r="I209" s="8" t="s">
        <v>135</v>
      </c>
      <c r="J209" s="20">
        <v>86</v>
      </c>
      <c r="K209" s="20">
        <f t="shared" si="19"/>
        <v>51.6</v>
      </c>
      <c r="L209" s="20">
        <v>74.2</v>
      </c>
      <c r="M209" s="20">
        <f t="shared" si="17"/>
        <v>29.68</v>
      </c>
      <c r="N209" s="20">
        <f t="shared" si="18"/>
        <v>81.28</v>
      </c>
      <c r="O209" s="8">
        <v>15</v>
      </c>
      <c r="P209" s="8"/>
      <c r="Q209" s="8"/>
    </row>
    <row r="210" spans="1:17">
      <c r="A210" s="8">
        <v>207</v>
      </c>
      <c r="B210" s="8" t="s">
        <v>461</v>
      </c>
      <c r="C210" s="8" t="s">
        <v>462</v>
      </c>
      <c r="D210" s="8" t="s">
        <v>493</v>
      </c>
      <c r="E210" s="8" t="s">
        <v>23</v>
      </c>
      <c r="F210" s="8" t="s">
        <v>494</v>
      </c>
      <c r="G210" s="8" t="s">
        <v>364</v>
      </c>
      <c r="H210" s="8" t="s">
        <v>167</v>
      </c>
      <c r="I210" s="8" t="s">
        <v>27</v>
      </c>
      <c r="J210" s="20">
        <v>85</v>
      </c>
      <c r="K210" s="20">
        <f t="shared" si="19"/>
        <v>51</v>
      </c>
      <c r="L210" s="20">
        <v>75.5</v>
      </c>
      <c r="M210" s="20">
        <f t="shared" si="17"/>
        <v>30.2</v>
      </c>
      <c r="N210" s="20">
        <f t="shared" si="18"/>
        <v>81.2</v>
      </c>
      <c r="O210" s="8">
        <v>16</v>
      </c>
      <c r="P210" s="8"/>
      <c r="Q210" s="8"/>
    </row>
    <row r="211" spans="1:17">
      <c r="A211" s="8">
        <v>208</v>
      </c>
      <c r="B211" s="8" t="s">
        <v>461</v>
      </c>
      <c r="C211" s="8" t="s">
        <v>462</v>
      </c>
      <c r="D211" s="8" t="s">
        <v>495</v>
      </c>
      <c r="E211" s="8" t="s">
        <v>23</v>
      </c>
      <c r="F211" s="8" t="s">
        <v>496</v>
      </c>
      <c r="G211" s="8" t="s">
        <v>364</v>
      </c>
      <c r="H211" s="8" t="s">
        <v>53</v>
      </c>
      <c r="I211" s="8" t="s">
        <v>167</v>
      </c>
      <c r="J211" s="20">
        <v>85.5</v>
      </c>
      <c r="K211" s="20">
        <f t="shared" si="19"/>
        <v>51.3</v>
      </c>
      <c r="L211" s="20">
        <v>74.2</v>
      </c>
      <c r="M211" s="20">
        <f t="shared" si="17"/>
        <v>29.68</v>
      </c>
      <c r="N211" s="20">
        <f t="shared" si="18"/>
        <v>80.98</v>
      </c>
      <c r="O211" s="8">
        <v>17</v>
      </c>
      <c r="P211" s="8"/>
      <c r="Q211" s="8"/>
    </row>
    <row r="212" spans="1:17">
      <c r="A212" s="8">
        <v>209</v>
      </c>
      <c r="B212" s="8" t="s">
        <v>461</v>
      </c>
      <c r="C212" s="8" t="s">
        <v>462</v>
      </c>
      <c r="D212" s="8" t="s">
        <v>497</v>
      </c>
      <c r="E212" s="8" t="s">
        <v>23</v>
      </c>
      <c r="F212" s="8" t="s">
        <v>498</v>
      </c>
      <c r="G212" s="8" t="s">
        <v>364</v>
      </c>
      <c r="H212" s="8" t="s">
        <v>123</v>
      </c>
      <c r="I212" s="8" t="s">
        <v>53</v>
      </c>
      <c r="J212" s="20">
        <v>84.5</v>
      </c>
      <c r="K212" s="20">
        <f t="shared" si="19"/>
        <v>50.7</v>
      </c>
      <c r="L212" s="20">
        <v>74.2</v>
      </c>
      <c r="M212" s="20">
        <f t="shared" si="17"/>
        <v>29.68</v>
      </c>
      <c r="N212" s="20">
        <f t="shared" si="18"/>
        <v>80.38</v>
      </c>
      <c r="O212" s="8">
        <v>18</v>
      </c>
      <c r="P212" s="8"/>
      <c r="Q212" s="8"/>
    </row>
    <row r="213" spans="1:17">
      <c r="A213" s="8">
        <v>210</v>
      </c>
      <c r="B213" s="8" t="s">
        <v>461</v>
      </c>
      <c r="C213" s="8" t="s">
        <v>462</v>
      </c>
      <c r="D213" s="8" t="s">
        <v>499</v>
      </c>
      <c r="E213" s="8" t="s">
        <v>23</v>
      </c>
      <c r="F213" s="8" t="s">
        <v>500</v>
      </c>
      <c r="G213" s="8" t="s">
        <v>364</v>
      </c>
      <c r="H213" s="8" t="s">
        <v>167</v>
      </c>
      <c r="I213" s="8" t="s">
        <v>68</v>
      </c>
      <c r="J213" s="20">
        <v>86</v>
      </c>
      <c r="K213" s="20">
        <f t="shared" si="19"/>
        <v>51.6</v>
      </c>
      <c r="L213" s="20">
        <v>71.8</v>
      </c>
      <c r="M213" s="20">
        <f t="shared" si="17"/>
        <v>28.72</v>
      </c>
      <c r="N213" s="20">
        <f t="shared" si="18"/>
        <v>80.32</v>
      </c>
      <c r="O213" s="8">
        <v>19</v>
      </c>
      <c r="P213" s="8"/>
      <c r="Q213" s="8"/>
    </row>
    <row r="214" spans="1:17">
      <c r="A214" s="8">
        <v>211</v>
      </c>
      <c r="B214" s="8" t="s">
        <v>461</v>
      </c>
      <c r="C214" s="8" t="s">
        <v>462</v>
      </c>
      <c r="D214" s="8" t="s">
        <v>501</v>
      </c>
      <c r="E214" s="8" t="s">
        <v>23</v>
      </c>
      <c r="F214" s="8" t="s">
        <v>502</v>
      </c>
      <c r="G214" s="8" t="s">
        <v>364</v>
      </c>
      <c r="H214" s="8" t="s">
        <v>53</v>
      </c>
      <c r="I214" s="8" t="s">
        <v>75</v>
      </c>
      <c r="J214" s="20">
        <v>84.5</v>
      </c>
      <c r="K214" s="20">
        <f t="shared" si="19"/>
        <v>50.7</v>
      </c>
      <c r="L214" s="20">
        <v>72.2</v>
      </c>
      <c r="M214" s="20">
        <f t="shared" si="17"/>
        <v>28.88</v>
      </c>
      <c r="N214" s="20">
        <f t="shared" si="18"/>
        <v>79.58</v>
      </c>
      <c r="O214" s="8">
        <v>20</v>
      </c>
      <c r="P214" s="8"/>
      <c r="Q214" s="8"/>
    </row>
    <row r="215" spans="1:17">
      <c r="A215" s="8">
        <v>212</v>
      </c>
      <c r="B215" s="8" t="s">
        <v>461</v>
      </c>
      <c r="C215" s="8" t="s">
        <v>462</v>
      </c>
      <c r="D215" s="8" t="s">
        <v>503</v>
      </c>
      <c r="E215" s="8" t="s">
        <v>23</v>
      </c>
      <c r="F215" s="8" t="s">
        <v>504</v>
      </c>
      <c r="G215" s="8" t="s">
        <v>364</v>
      </c>
      <c r="H215" s="8" t="s">
        <v>123</v>
      </c>
      <c r="I215" s="8" t="s">
        <v>60</v>
      </c>
      <c r="J215" s="20">
        <v>84</v>
      </c>
      <c r="K215" s="20">
        <f t="shared" si="19"/>
        <v>50.4</v>
      </c>
      <c r="L215" s="20">
        <v>72.2</v>
      </c>
      <c r="M215" s="20">
        <f t="shared" si="17"/>
        <v>28.88</v>
      </c>
      <c r="N215" s="20">
        <f t="shared" si="18"/>
        <v>79.28</v>
      </c>
      <c r="O215" s="8">
        <v>21</v>
      </c>
      <c r="P215" s="8"/>
      <c r="Q215" s="8"/>
    </row>
    <row r="216" spans="1:17">
      <c r="A216" s="8">
        <v>213</v>
      </c>
      <c r="B216" s="8" t="s">
        <v>461</v>
      </c>
      <c r="C216" s="8" t="s">
        <v>462</v>
      </c>
      <c r="D216" s="8" t="s">
        <v>505</v>
      </c>
      <c r="E216" s="8" t="s">
        <v>55</v>
      </c>
      <c r="F216" s="8" t="s">
        <v>506</v>
      </c>
      <c r="G216" s="8" t="s">
        <v>364</v>
      </c>
      <c r="H216" s="8" t="s">
        <v>167</v>
      </c>
      <c r="I216" s="8" t="s">
        <v>95</v>
      </c>
      <c r="J216" s="20">
        <v>89</v>
      </c>
      <c r="K216" s="20">
        <f t="shared" si="19"/>
        <v>53.4</v>
      </c>
      <c r="L216" s="20" t="s">
        <v>126</v>
      </c>
      <c r="M216" s="20"/>
      <c r="N216" s="20"/>
      <c r="O216" s="8"/>
      <c r="P216" s="8"/>
      <c r="Q216" s="20" t="s">
        <v>126</v>
      </c>
    </row>
    <row r="217" spans="1:17">
      <c r="A217" s="8">
        <v>214</v>
      </c>
      <c r="B217" s="8" t="s">
        <v>507</v>
      </c>
      <c r="C217" s="8" t="s">
        <v>508</v>
      </c>
      <c r="D217" s="8" t="s">
        <v>509</v>
      </c>
      <c r="E217" s="8" t="s">
        <v>23</v>
      </c>
      <c r="F217" s="8" t="s">
        <v>510</v>
      </c>
      <c r="G217" s="8" t="s">
        <v>364</v>
      </c>
      <c r="H217" s="8" t="s">
        <v>60</v>
      </c>
      <c r="I217" s="8" t="s">
        <v>284</v>
      </c>
      <c r="J217" s="20">
        <v>94</v>
      </c>
      <c r="K217" s="20">
        <f t="shared" si="19"/>
        <v>56.4</v>
      </c>
      <c r="L217" s="20">
        <v>78.3</v>
      </c>
      <c r="M217" s="20">
        <f t="shared" ref="M217:M235" si="20">L217*0.4</f>
        <v>31.32</v>
      </c>
      <c r="N217" s="20">
        <f t="shared" ref="N217:N235" si="21">K217+M217</f>
        <v>87.72</v>
      </c>
      <c r="O217" s="8">
        <v>1</v>
      </c>
      <c r="P217" s="8" t="s">
        <v>28</v>
      </c>
      <c r="Q217" s="8"/>
    </row>
    <row r="218" spans="1:17">
      <c r="A218" s="8">
        <v>215</v>
      </c>
      <c r="B218" s="8" t="s">
        <v>507</v>
      </c>
      <c r="C218" s="8" t="s">
        <v>508</v>
      </c>
      <c r="D218" s="8" t="s">
        <v>511</v>
      </c>
      <c r="E218" s="8" t="s">
        <v>23</v>
      </c>
      <c r="F218" s="8" t="s">
        <v>512</v>
      </c>
      <c r="G218" s="8" t="s">
        <v>364</v>
      </c>
      <c r="H218" s="8" t="s">
        <v>281</v>
      </c>
      <c r="I218" s="8" t="s">
        <v>92</v>
      </c>
      <c r="J218" s="20">
        <v>91</v>
      </c>
      <c r="K218" s="20">
        <f t="shared" si="19"/>
        <v>54.6</v>
      </c>
      <c r="L218" s="20">
        <v>74.3</v>
      </c>
      <c r="M218" s="20">
        <f t="shared" si="20"/>
        <v>29.72</v>
      </c>
      <c r="N218" s="20">
        <f t="shared" si="21"/>
        <v>84.32</v>
      </c>
      <c r="O218" s="8">
        <v>2</v>
      </c>
      <c r="P218" s="8" t="s">
        <v>28</v>
      </c>
      <c r="Q218" s="8"/>
    </row>
    <row r="219" spans="1:17">
      <c r="A219" s="8">
        <v>216</v>
      </c>
      <c r="B219" s="8" t="s">
        <v>507</v>
      </c>
      <c r="C219" s="8" t="s">
        <v>508</v>
      </c>
      <c r="D219" s="8" t="s">
        <v>513</v>
      </c>
      <c r="E219" s="8" t="s">
        <v>23</v>
      </c>
      <c r="F219" s="8" t="s">
        <v>514</v>
      </c>
      <c r="G219" s="8" t="s">
        <v>364</v>
      </c>
      <c r="H219" s="8" t="s">
        <v>281</v>
      </c>
      <c r="I219" s="8" t="s">
        <v>57</v>
      </c>
      <c r="J219" s="20">
        <v>86.5</v>
      </c>
      <c r="K219" s="20">
        <f t="shared" si="19"/>
        <v>51.9</v>
      </c>
      <c r="L219" s="20">
        <v>80.7</v>
      </c>
      <c r="M219" s="20">
        <f t="shared" si="20"/>
        <v>32.28</v>
      </c>
      <c r="N219" s="20">
        <f t="shared" si="21"/>
        <v>84.18</v>
      </c>
      <c r="O219" s="8">
        <v>3</v>
      </c>
      <c r="P219" s="8" t="s">
        <v>28</v>
      </c>
      <c r="Q219" s="8"/>
    </row>
    <row r="220" spans="1:17">
      <c r="A220" s="8">
        <v>217</v>
      </c>
      <c r="B220" s="8" t="s">
        <v>507</v>
      </c>
      <c r="C220" s="8" t="s">
        <v>508</v>
      </c>
      <c r="D220" s="8" t="s">
        <v>515</v>
      </c>
      <c r="E220" s="8" t="s">
        <v>23</v>
      </c>
      <c r="F220" s="8" t="s">
        <v>516</v>
      </c>
      <c r="G220" s="8" t="s">
        <v>364</v>
      </c>
      <c r="H220" s="8" t="s">
        <v>60</v>
      </c>
      <c r="I220" s="8" t="s">
        <v>27</v>
      </c>
      <c r="J220" s="20">
        <v>93.5</v>
      </c>
      <c r="K220" s="20">
        <f t="shared" si="19"/>
        <v>56.1</v>
      </c>
      <c r="L220" s="20">
        <v>69.6</v>
      </c>
      <c r="M220" s="20">
        <f t="shared" si="20"/>
        <v>27.84</v>
      </c>
      <c r="N220" s="20">
        <f t="shared" si="21"/>
        <v>83.94</v>
      </c>
      <c r="O220" s="8">
        <v>4</v>
      </c>
      <c r="P220" s="8" t="s">
        <v>28</v>
      </c>
      <c r="Q220" s="8"/>
    </row>
    <row r="221" spans="1:17">
      <c r="A221" s="8">
        <v>218</v>
      </c>
      <c r="B221" s="8" t="s">
        <v>507</v>
      </c>
      <c r="C221" s="8" t="s">
        <v>508</v>
      </c>
      <c r="D221" s="8" t="s">
        <v>517</v>
      </c>
      <c r="E221" s="8" t="s">
        <v>23</v>
      </c>
      <c r="F221" s="8" t="s">
        <v>518</v>
      </c>
      <c r="G221" s="8" t="s">
        <v>364</v>
      </c>
      <c r="H221" s="8" t="s">
        <v>281</v>
      </c>
      <c r="I221" s="8" t="s">
        <v>78</v>
      </c>
      <c r="J221" s="20">
        <v>83</v>
      </c>
      <c r="K221" s="20">
        <f t="shared" si="19"/>
        <v>49.8</v>
      </c>
      <c r="L221" s="20">
        <v>84.7</v>
      </c>
      <c r="M221" s="20">
        <f t="shared" si="20"/>
        <v>33.88</v>
      </c>
      <c r="N221" s="20">
        <f t="shared" si="21"/>
        <v>83.68</v>
      </c>
      <c r="O221" s="8">
        <v>5</v>
      </c>
      <c r="P221" s="8" t="s">
        <v>28</v>
      </c>
      <c r="Q221" s="8"/>
    </row>
    <row r="222" spans="1:17">
      <c r="A222" s="8">
        <v>219</v>
      </c>
      <c r="B222" s="8" t="s">
        <v>507</v>
      </c>
      <c r="C222" s="8" t="s">
        <v>508</v>
      </c>
      <c r="D222" s="8" t="s">
        <v>519</v>
      </c>
      <c r="E222" s="8" t="s">
        <v>55</v>
      </c>
      <c r="F222" s="8" t="s">
        <v>520</v>
      </c>
      <c r="G222" s="8" t="s">
        <v>364</v>
      </c>
      <c r="H222" s="8" t="s">
        <v>281</v>
      </c>
      <c r="I222" s="8" t="s">
        <v>123</v>
      </c>
      <c r="J222" s="20">
        <v>88.5</v>
      </c>
      <c r="K222" s="20">
        <f t="shared" si="19"/>
        <v>53.1</v>
      </c>
      <c r="L222" s="20">
        <v>75</v>
      </c>
      <c r="M222" s="20">
        <f t="shared" si="20"/>
        <v>30</v>
      </c>
      <c r="N222" s="20">
        <f t="shared" si="21"/>
        <v>83.1</v>
      </c>
      <c r="O222" s="8">
        <v>6</v>
      </c>
      <c r="P222" s="8" t="s">
        <v>28</v>
      </c>
      <c r="Q222" s="8"/>
    </row>
    <row r="223" spans="1:17">
      <c r="A223" s="8">
        <v>220</v>
      </c>
      <c r="B223" s="8" t="s">
        <v>507</v>
      </c>
      <c r="C223" s="8" t="s">
        <v>508</v>
      </c>
      <c r="D223" s="8" t="s">
        <v>521</v>
      </c>
      <c r="E223" s="8" t="s">
        <v>23</v>
      </c>
      <c r="F223" s="8" t="s">
        <v>522</v>
      </c>
      <c r="G223" s="8" t="s">
        <v>364</v>
      </c>
      <c r="H223" s="8" t="s">
        <v>238</v>
      </c>
      <c r="I223" s="8" t="s">
        <v>203</v>
      </c>
      <c r="J223" s="20">
        <v>84.5</v>
      </c>
      <c r="K223" s="20">
        <f t="shared" si="19"/>
        <v>50.7</v>
      </c>
      <c r="L223" s="20">
        <v>80.4</v>
      </c>
      <c r="M223" s="20">
        <f t="shared" si="20"/>
        <v>32.16</v>
      </c>
      <c r="N223" s="20">
        <f t="shared" si="21"/>
        <v>82.86</v>
      </c>
      <c r="O223" s="8">
        <v>7</v>
      </c>
      <c r="P223" s="8" t="s">
        <v>28</v>
      </c>
      <c r="Q223" s="8"/>
    </row>
    <row r="224" spans="1:17">
      <c r="A224" s="8">
        <v>221</v>
      </c>
      <c r="B224" s="8" t="s">
        <v>507</v>
      </c>
      <c r="C224" s="8" t="s">
        <v>508</v>
      </c>
      <c r="D224" s="8" t="s">
        <v>523</v>
      </c>
      <c r="E224" s="8" t="s">
        <v>23</v>
      </c>
      <c r="F224" s="8" t="s">
        <v>524</v>
      </c>
      <c r="G224" s="8" t="s">
        <v>364</v>
      </c>
      <c r="H224" s="8" t="s">
        <v>281</v>
      </c>
      <c r="I224" s="8" t="s">
        <v>32</v>
      </c>
      <c r="J224" s="20">
        <v>85.5</v>
      </c>
      <c r="K224" s="20">
        <f t="shared" si="19"/>
        <v>51.3</v>
      </c>
      <c r="L224" s="20">
        <v>78.5</v>
      </c>
      <c r="M224" s="20">
        <f t="shared" si="20"/>
        <v>31.4</v>
      </c>
      <c r="N224" s="20">
        <f t="shared" si="21"/>
        <v>82.7</v>
      </c>
      <c r="O224" s="8">
        <v>8</v>
      </c>
      <c r="P224" s="8" t="s">
        <v>28</v>
      </c>
      <c r="Q224" s="8"/>
    </row>
    <row r="225" spans="1:17">
      <c r="A225" s="8">
        <v>222</v>
      </c>
      <c r="B225" s="8" t="s">
        <v>507</v>
      </c>
      <c r="C225" s="8" t="s">
        <v>508</v>
      </c>
      <c r="D225" s="8" t="s">
        <v>525</v>
      </c>
      <c r="E225" s="8" t="s">
        <v>23</v>
      </c>
      <c r="F225" s="8" t="s">
        <v>526</v>
      </c>
      <c r="G225" s="8" t="s">
        <v>364</v>
      </c>
      <c r="H225" s="8" t="s">
        <v>238</v>
      </c>
      <c r="I225" s="8" t="s">
        <v>134</v>
      </c>
      <c r="J225" s="20">
        <v>84.5</v>
      </c>
      <c r="K225" s="20">
        <f t="shared" si="19"/>
        <v>50.7</v>
      </c>
      <c r="L225" s="20">
        <v>79.6</v>
      </c>
      <c r="M225" s="20">
        <f t="shared" si="20"/>
        <v>31.84</v>
      </c>
      <c r="N225" s="20">
        <f t="shared" si="21"/>
        <v>82.54</v>
      </c>
      <c r="O225" s="8">
        <v>9</v>
      </c>
      <c r="P225" s="8" t="s">
        <v>28</v>
      </c>
      <c r="Q225" s="8"/>
    </row>
    <row r="226" spans="1:17">
      <c r="A226" s="8">
        <v>223</v>
      </c>
      <c r="B226" s="8" t="s">
        <v>507</v>
      </c>
      <c r="C226" s="8" t="s">
        <v>508</v>
      </c>
      <c r="D226" s="8" t="s">
        <v>527</v>
      </c>
      <c r="E226" s="8" t="s">
        <v>23</v>
      </c>
      <c r="F226" s="8" t="s">
        <v>528</v>
      </c>
      <c r="G226" s="8" t="s">
        <v>364</v>
      </c>
      <c r="H226" s="8" t="s">
        <v>281</v>
      </c>
      <c r="I226" s="8" t="s">
        <v>44</v>
      </c>
      <c r="J226" s="20">
        <v>85</v>
      </c>
      <c r="K226" s="20">
        <f t="shared" si="19"/>
        <v>51</v>
      </c>
      <c r="L226" s="20">
        <v>77.8</v>
      </c>
      <c r="M226" s="20">
        <f t="shared" si="20"/>
        <v>31.12</v>
      </c>
      <c r="N226" s="20">
        <f t="shared" si="21"/>
        <v>82.12</v>
      </c>
      <c r="O226" s="8">
        <v>10</v>
      </c>
      <c r="P226" s="8" t="s">
        <v>28</v>
      </c>
      <c r="Q226" s="8"/>
    </row>
    <row r="227" spans="1:17">
      <c r="A227" s="8">
        <v>224</v>
      </c>
      <c r="B227" s="8" t="s">
        <v>507</v>
      </c>
      <c r="C227" s="8" t="s">
        <v>508</v>
      </c>
      <c r="D227" s="8" t="s">
        <v>529</v>
      </c>
      <c r="E227" s="8" t="s">
        <v>23</v>
      </c>
      <c r="F227" s="8" t="s">
        <v>530</v>
      </c>
      <c r="G227" s="8" t="s">
        <v>364</v>
      </c>
      <c r="H227" s="8" t="s">
        <v>60</v>
      </c>
      <c r="I227" s="8" t="s">
        <v>78</v>
      </c>
      <c r="J227" s="20">
        <v>86</v>
      </c>
      <c r="K227" s="20">
        <f t="shared" si="19"/>
        <v>51.6</v>
      </c>
      <c r="L227" s="20">
        <v>75.4</v>
      </c>
      <c r="M227" s="20">
        <f t="shared" si="20"/>
        <v>30.16</v>
      </c>
      <c r="N227" s="20">
        <f t="shared" si="21"/>
        <v>81.76</v>
      </c>
      <c r="O227" s="8">
        <v>11</v>
      </c>
      <c r="P227" s="8" t="s">
        <v>28</v>
      </c>
      <c r="Q227" s="8"/>
    </row>
    <row r="228" spans="1:17">
      <c r="A228" s="8">
        <v>225</v>
      </c>
      <c r="B228" s="8" t="s">
        <v>507</v>
      </c>
      <c r="C228" s="8" t="s">
        <v>508</v>
      </c>
      <c r="D228" s="8" t="s">
        <v>531</v>
      </c>
      <c r="E228" s="8" t="s">
        <v>23</v>
      </c>
      <c r="F228" s="8" t="s">
        <v>532</v>
      </c>
      <c r="G228" s="8" t="s">
        <v>364</v>
      </c>
      <c r="H228" s="8" t="s">
        <v>281</v>
      </c>
      <c r="I228" s="8" t="s">
        <v>167</v>
      </c>
      <c r="J228" s="20">
        <v>83</v>
      </c>
      <c r="K228" s="20">
        <f t="shared" si="19"/>
        <v>49.8</v>
      </c>
      <c r="L228" s="20">
        <v>74.3</v>
      </c>
      <c r="M228" s="20">
        <f t="shared" si="20"/>
        <v>29.72</v>
      </c>
      <c r="N228" s="20">
        <f t="shared" si="21"/>
        <v>79.52</v>
      </c>
      <c r="O228" s="8">
        <v>12</v>
      </c>
      <c r="P228" s="8"/>
      <c r="Q228" s="8"/>
    </row>
    <row r="229" spans="1:17">
      <c r="A229" s="8">
        <v>226</v>
      </c>
      <c r="B229" s="8" t="s">
        <v>507</v>
      </c>
      <c r="C229" s="8" t="s">
        <v>508</v>
      </c>
      <c r="D229" s="8" t="s">
        <v>533</v>
      </c>
      <c r="E229" s="8" t="s">
        <v>23</v>
      </c>
      <c r="F229" s="8" t="s">
        <v>534</v>
      </c>
      <c r="G229" s="8" t="s">
        <v>364</v>
      </c>
      <c r="H229" s="8" t="s">
        <v>238</v>
      </c>
      <c r="I229" s="8" t="s">
        <v>60</v>
      </c>
      <c r="J229" s="20">
        <v>83.5</v>
      </c>
      <c r="K229" s="20">
        <f t="shared" si="19"/>
        <v>50.1</v>
      </c>
      <c r="L229" s="20">
        <v>72.2</v>
      </c>
      <c r="M229" s="20">
        <f t="shared" si="20"/>
        <v>28.88</v>
      </c>
      <c r="N229" s="20">
        <f t="shared" si="21"/>
        <v>78.98</v>
      </c>
      <c r="O229" s="8">
        <v>13</v>
      </c>
      <c r="P229" s="8"/>
      <c r="Q229" s="8"/>
    </row>
    <row r="230" spans="1:17">
      <c r="A230" s="8">
        <v>227</v>
      </c>
      <c r="B230" s="8" t="s">
        <v>507</v>
      </c>
      <c r="C230" s="8" t="s">
        <v>508</v>
      </c>
      <c r="D230" s="8" t="s">
        <v>535</v>
      </c>
      <c r="E230" s="8" t="s">
        <v>23</v>
      </c>
      <c r="F230" s="8" t="s">
        <v>536</v>
      </c>
      <c r="G230" s="8" t="s">
        <v>364</v>
      </c>
      <c r="H230" s="8" t="s">
        <v>60</v>
      </c>
      <c r="I230" s="8" t="s">
        <v>83</v>
      </c>
      <c r="J230" s="20">
        <v>86</v>
      </c>
      <c r="K230" s="20">
        <f t="shared" si="19"/>
        <v>51.6</v>
      </c>
      <c r="L230" s="20">
        <v>68</v>
      </c>
      <c r="M230" s="20">
        <f t="shared" si="20"/>
        <v>27.2</v>
      </c>
      <c r="N230" s="20">
        <f t="shared" si="21"/>
        <v>78.8</v>
      </c>
      <c r="O230" s="8">
        <v>14</v>
      </c>
      <c r="P230" s="8"/>
      <c r="Q230" s="8"/>
    </row>
    <row r="231" spans="1:17">
      <c r="A231" s="8">
        <v>228</v>
      </c>
      <c r="B231" s="8" t="s">
        <v>507</v>
      </c>
      <c r="C231" s="8" t="s">
        <v>508</v>
      </c>
      <c r="D231" s="8" t="s">
        <v>537</v>
      </c>
      <c r="E231" s="8" t="s">
        <v>23</v>
      </c>
      <c r="F231" s="8" t="s">
        <v>538</v>
      </c>
      <c r="G231" s="8" t="s">
        <v>364</v>
      </c>
      <c r="H231" s="8" t="s">
        <v>281</v>
      </c>
      <c r="I231" s="8" t="s">
        <v>95</v>
      </c>
      <c r="J231" s="20">
        <v>87</v>
      </c>
      <c r="K231" s="20">
        <f t="shared" si="19"/>
        <v>52.2</v>
      </c>
      <c r="L231" s="20">
        <v>66.3</v>
      </c>
      <c r="M231" s="20">
        <f t="shared" si="20"/>
        <v>26.52</v>
      </c>
      <c r="N231" s="20">
        <f t="shared" si="21"/>
        <v>78.72</v>
      </c>
      <c r="O231" s="8">
        <v>15</v>
      </c>
      <c r="P231" s="8"/>
      <c r="Q231" s="8"/>
    </row>
    <row r="232" spans="1:17">
      <c r="A232" s="8">
        <v>229</v>
      </c>
      <c r="B232" s="8" t="s">
        <v>507</v>
      </c>
      <c r="C232" s="8" t="s">
        <v>508</v>
      </c>
      <c r="D232" s="8" t="s">
        <v>539</v>
      </c>
      <c r="E232" s="8" t="s">
        <v>23</v>
      </c>
      <c r="F232" s="8" t="s">
        <v>540</v>
      </c>
      <c r="G232" s="8" t="s">
        <v>364</v>
      </c>
      <c r="H232" s="8" t="s">
        <v>238</v>
      </c>
      <c r="I232" s="8" t="s">
        <v>32</v>
      </c>
      <c r="J232" s="20">
        <v>86.5</v>
      </c>
      <c r="K232" s="20">
        <f t="shared" si="19"/>
        <v>51.9</v>
      </c>
      <c r="L232" s="20">
        <v>64.7</v>
      </c>
      <c r="M232" s="20">
        <f t="shared" si="20"/>
        <v>25.88</v>
      </c>
      <c r="N232" s="20">
        <f t="shared" si="21"/>
        <v>77.78</v>
      </c>
      <c r="O232" s="8">
        <v>16</v>
      </c>
      <c r="P232" s="8"/>
      <c r="Q232" s="8"/>
    </row>
    <row r="233" spans="1:17">
      <c r="A233" s="8">
        <v>230</v>
      </c>
      <c r="B233" s="8" t="s">
        <v>507</v>
      </c>
      <c r="C233" s="8" t="s">
        <v>508</v>
      </c>
      <c r="D233" s="8" t="s">
        <v>541</v>
      </c>
      <c r="E233" s="8" t="s">
        <v>23</v>
      </c>
      <c r="F233" s="8" t="s">
        <v>542</v>
      </c>
      <c r="G233" s="8" t="s">
        <v>364</v>
      </c>
      <c r="H233" s="8" t="s">
        <v>238</v>
      </c>
      <c r="I233" s="8" t="s">
        <v>68</v>
      </c>
      <c r="J233" s="20">
        <v>86.5</v>
      </c>
      <c r="K233" s="20">
        <f t="shared" si="19"/>
        <v>51.9</v>
      </c>
      <c r="L233" s="20">
        <v>64.2</v>
      </c>
      <c r="M233" s="20">
        <f t="shared" si="20"/>
        <v>25.68</v>
      </c>
      <c r="N233" s="20">
        <f t="shared" si="21"/>
        <v>77.58</v>
      </c>
      <c r="O233" s="8">
        <v>17</v>
      </c>
      <c r="P233" s="8"/>
      <c r="Q233" s="8"/>
    </row>
    <row r="234" spans="1:17">
      <c r="A234" s="8">
        <v>231</v>
      </c>
      <c r="B234" s="8" t="s">
        <v>507</v>
      </c>
      <c r="C234" s="8" t="s">
        <v>508</v>
      </c>
      <c r="D234" s="8" t="s">
        <v>543</v>
      </c>
      <c r="E234" s="8" t="s">
        <v>23</v>
      </c>
      <c r="F234" s="8" t="s">
        <v>544</v>
      </c>
      <c r="G234" s="8" t="s">
        <v>364</v>
      </c>
      <c r="H234" s="8" t="s">
        <v>238</v>
      </c>
      <c r="I234" s="8" t="s">
        <v>144</v>
      </c>
      <c r="J234" s="20">
        <v>87.5</v>
      </c>
      <c r="K234" s="20">
        <f t="shared" si="19"/>
        <v>52.5</v>
      </c>
      <c r="L234" s="20">
        <v>61.8</v>
      </c>
      <c r="M234" s="20">
        <f t="shared" si="20"/>
        <v>24.72</v>
      </c>
      <c r="N234" s="20">
        <f t="shared" si="21"/>
        <v>77.22</v>
      </c>
      <c r="O234" s="8">
        <v>18</v>
      </c>
      <c r="P234" s="8"/>
      <c r="Q234" s="8"/>
    </row>
    <row r="235" spans="1:17">
      <c r="A235" s="8">
        <v>232</v>
      </c>
      <c r="B235" s="8" t="s">
        <v>507</v>
      </c>
      <c r="C235" s="8" t="s">
        <v>508</v>
      </c>
      <c r="D235" s="8" t="s">
        <v>545</v>
      </c>
      <c r="E235" s="8" t="s">
        <v>23</v>
      </c>
      <c r="F235" s="8" t="s">
        <v>546</v>
      </c>
      <c r="G235" s="8" t="s">
        <v>364</v>
      </c>
      <c r="H235" s="8" t="s">
        <v>238</v>
      </c>
      <c r="I235" s="8" t="s">
        <v>41</v>
      </c>
      <c r="J235" s="20">
        <v>83.5</v>
      </c>
      <c r="K235" s="20">
        <f t="shared" si="19"/>
        <v>50.1</v>
      </c>
      <c r="L235" s="20">
        <v>66.6</v>
      </c>
      <c r="M235" s="20">
        <f t="shared" si="20"/>
        <v>26.64</v>
      </c>
      <c r="N235" s="20">
        <f t="shared" si="21"/>
        <v>76.74</v>
      </c>
      <c r="O235" s="8">
        <v>19</v>
      </c>
      <c r="P235" s="8"/>
      <c r="Q235" s="8"/>
    </row>
    <row r="236" spans="1:17">
      <c r="A236" s="8">
        <v>233</v>
      </c>
      <c r="B236" s="8" t="s">
        <v>507</v>
      </c>
      <c r="C236" s="8" t="s">
        <v>508</v>
      </c>
      <c r="D236" s="8" t="s">
        <v>547</v>
      </c>
      <c r="E236" s="8" t="s">
        <v>55</v>
      </c>
      <c r="F236" s="8" t="s">
        <v>548</v>
      </c>
      <c r="G236" s="8" t="s">
        <v>364</v>
      </c>
      <c r="H236" s="8" t="s">
        <v>281</v>
      </c>
      <c r="I236" s="8" t="s">
        <v>53</v>
      </c>
      <c r="J236" s="20">
        <v>89.5</v>
      </c>
      <c r="K236" s="20">
        <f t="shared" si="19"/>
        <v>53.7</v>
      </c>
      <c r="L236" s="20" t="s">
        <v>126</v>
      </c>
      <c r="M236" s="20"/>
      <c r="N236" s="20"/>
      <c r="O236" s="8"/>
      <c r="P236" s="8"/>
      <c r="Q236" s="20" t="s">
        <v>126</v>
      </c>
    </row>
    <row r="237" spans="1:17">
      <c r="A237" s="8">
        <v>234</v>
      </c>
      <c r="B237" s="8" t="s">
        <v>507</v>
      </c>
      <c r="C237" s="8" t="s">
        <v>508</v>
      </c>
      <c r="D237" s="8" t="s">
        <v>549</v>
      </c>
      <c r="E237" s="8" t="s">
        <v>23</v>
      </c>
      <c r="F237" s="8" t="s">
        <v>550</v>
      </c>
      <c r="G237" s="8" t="s">
        <v>364</v>
      </c>
      <c r="H237" s="8" t="s">
        <v>238</v>
      </c>
      <c r="I237" s="8" t="s">
        <v>53</v>
      </c>
      <c r="J237" s="20">
        <v>89</v>
      </c>
      <c r="K237" s="20">
        <f t="shared" si="19"/>
        <v>53.4</v>
      </c>
      <c r="L237" s="20" t="s">
        <v>126</v>
      </c>
      <c r="M237" s="20"/>
      <c r="N237" s="20"/>
      <c r="O237" s="8"/>
      <c r="P237" s="8"/>
      <c r="Q237" s="20" t="s">
        <v>126</v>
      </c>
    </row>
    <row r="238" spans="1:17">
      <c r="A238" s="8">
        <v>235</v>
      </c>
      <c r="B238" s="8" t="s">
        <v>507</v>
      </c>
      <c r="C238" s="8" t="s">
        <v>508</v>
      </c>
      <c r="D238" s="8" t="s">
        <v>551</v>
      </c>
      <c r="E238" s="8" t="s">
        <v>23</v>
      </c>
      <c r="F238" s="8" t="s">
        <v>552</v>
      </c>
      <c r="G238" s="8" t="s">
        <v>364</v>
      </c>
      <c r="H238" s="8" t="s">
        <v>553</v>
      </c>
      <c r="I238" s="8" t="s">
        <v>26</v>
      </c>
      <c r="J238" s="20">
        <v>84</v>
      </c>
      <c r="K238" s="20">
        <f t="shared" si="19"/>
        <v>50.4</v>
      </c>
      <c r="L238" s="20" t="s">
        <v>126</v>
      </c>
      <c r="M238" s="20"/>
      <c r="N238" s="20"/>
      <c r="O238" s="8"/>
      <c r="P238" s="8"/>
      <c r="Q238" s="20" t="s">
        <v>126</v>
      </c>
    </row>
    <row r="239" spans="1:17">
      <c r="A239" s="8">
        <v>236</v>
      </c>
      <c r="B239" s="8" t="s">
        <v>507</v>
      </c>
      <c r="C239" s="8" t="s">
        <v>508</v>
      </c>
      <c r="D239" s="8" t="s">
        <v>554</v>
      </c>
      <c r="E239" s="8" t="s">
        <v>23</v>
      </c>
      <c r="F239" s="8" t="s">
        <v>555</v>
      </c>
      <c r="G239" s="8" t="s">
        <v>364</v>
      </c>
      <c r="H239" s="8" t="s">
        <v>60</v>
      </c>
      <c r="I239" s="8" t="s">
        <v>281</v>
      </c>
      <c r="J239" s="20">
        <v>83</v>
      </c>
      <c r="K239" s="20">
        <f t="shared" si="19"/>
        <v>49.8</v>
      </c>
      <c r="L239" s="20" t="s">
        <v>126</v>
      </c>
      <c r="M239" s="20"/>
      <c r="N239" s="20"/>
      <c r="O239" s="8"/>
      <c r="P239" s="8"/>
      <c r="Q239" s="20" t="s">
        <v>126</v>
      </c>
    </row>
    <row r="240" spans="1:17">
      <c r="A240" s="8">
        <v>237</v>
      </c>
      <c r="B240" s="8" t="s">
        <v>556</v>
      </c>
      <c r="C240" s="8" t="s">
        <v>557</v>
      </c>
      <c r="D240" s="8" t="s">
        <v>558</v>
      </c>
      <c r="E240" s="8" t="s">
        <v>23</v>
      </c>
      <c r="F240" s="8" t="s">
        <v>559</v>
      </c>
      <c r="G240" s="8" t="s">
        <v>364</v>
      </c>
      <c r="H240" s="8" t="s">
        <v>217</v>
      </c>
      <c r="I240" s="8" t="s">
        <v>167</v>
      </c>
      <c r="J240" s="20">
        <v>90.5</v>
      </c>
      <c r="K240" s="20">
        <f t="shared" si="19"/>
        <v>54.3</v>
      </c>
      <c r="L240" s="20">
        <v>83.68</v>
      </c>
      <c r="M240" s="20">
        <f t="shared" ref="M240:M260" si="22">L240*0.4</f>
        <v>33.472</v>
      </c>
      <c r="N240" s="20">
        <f t="shared" ref="N240:N260" si="23">K240+M240</f>
        <v>87.772</v>
      </c>
      <c r="O240" s="8">
        <v>1</v>
      </c>
      <c r="P240" s="8" t="s">
        <v>28</v>
      </c>
      <c r="Q240" s="8"/>
    </row>
    <row r="241" spans="1:17">
      <c r="A241" s="8">
        <v>238</v>
      </c>
      <c r="B241" s="8" t="s">
        <v>556</v>
      </c>
      <c r="C241" s="8" t="s">
        <v>557</v>
      </c>
      <c r="D241" s="8" t="s">
        <v>560</v>
      </c>
      <c r="E241" s="8" t="s">
        <v>23</v>
      </c>
      <c r="F241" s="8" t="s">
        <v>561</v>
      </c>
      <c r="G241" s="8" t="s">
        <v>364</v>
      </c>
      <c r="H241" s="8" t="s">
        <v>562</v>
      </c>
      <c r="I241" s="8" t="s">
        <v>68</v>
      </c>
      <c r="J241" s="20">
        <v>91</v>
      </c>
      <c r="K241" s="20">
        <f t="shared" si="19"/>
        <v>54.6</v>
      </c>
      <c r="L241" s="20">
        <v>82.34</v>
      </c>
      <c r="M241" s="20">
        <f t="shared" si="22"/>
        <v>32.936</v>
      </c>
      <c r="N241" s="20">
        <f t="shared" si="23"/>
        <v>87.536</v>
      </c>
      <c r="O241" s="8">
        <v>2</v>
      </c>
      <c r="P241" s="8" t="s">
        <v>28</v>
      </c>
      <c r="Q241" s="8"/>
    </row>
    <row r="242" spans="1:17">
      <c r="A242" s="8">
        <v>239</v>
      </c>
      <c r="B242" s="8" t="s">
        <v>556</v>
      </c>
      <c r="C242" s="8" t="s">
        <v>557</v>
      </c>
      <c r="D242" s="8" t="s">
        <v>563</v>
      </c>
      <c r="E242" s="8" t="s">
        <v>23</v>
      </c>
      <c r="F242" s="8" t="s">
        <v>564</v>
      </c>
      <c r="G242" s="8" t="s">
        <v>364</v>
      </c>
      <c r="H242" s="8" t="s">
        <v>217</v>
      </c>
      <c r="I242" s="8" t="s">
        <v>53</v>
      </c>
      <c r="J242" s="20">
        <v>89.5</v>
      </c>
      <c r="K242" s="20">
        <f t="shared" si="19"/>
        <v>53.7</v>
      </c>
      <c r="L242" s="20">
        <v>82.6</v>
      </c>
      <c r="M242" s="20">
        <f t="shared" si="22"/>
        <v>33.04</v>
      </c>
      <c r="N242" s="20">
        <f t="shared" si="23"/>
        <v>86.74</v>
      </c>
      <c r="O242" s="8">
        <v>3</v>
      </c>
      <c r="P242" s="8" t="s">
        <v>28</v>
      </c>
      <c r="Q242" s="8"/>
    </row>
    <row r="243" spans="1:17">
      <c r="A243" s="8">
        <v>240</v>
      </c>
      <c r="B243" s="8" t="s">
        <v>556</v>
      </c>
      <c r="C243" s="8" t="s">
        <v>557</v>
      </c>
      <c r="D243" s="8" t="s">
        <v>565</v>
      </c>
      <c r="E243" s="8" t="s">
        <v>23</v>
      </c>
      <c r="F243" s="8" t="s">
        <v>566</v>
      </c>
      <c r="G243" s="8" t="s">
        <v>364</v>
      </c>
      <c r="H243" s="8" t="s">
        <v>217</v>
      </c>
      <c r="I243" s="8" t="s">
        <v>102</v>
      </c>
      <c r="J243" s="20">
        <v>87.5</v>
      </c>
      <c r="K243" s="20">
        <f t="shared" si="19"/>
        <v>52.5</v>
      </c>
      <c r="L243" s="20">
        <v>83.6</v>
      </c>
      <c r="M243" s="20">
        <f t="shared" si="22"/>
        <v>33.44</v>
      </c>
      <c r="N243" s="20">
        <f t="shared" si="23"/>
        <v>85.94</v>
      </c>
      <c r="O243" s="8">
        <v>4</v>
      </c>
      <c r="P243" s="8" t="s">
        <v>28</v>
      </c>
      <c r="Q243" s="8"/>
    </row>
    <row r="244" spans="1:17">
      <c r="A244" s="8">
        <v>241</v>
      </c>
      <c r="B244" s="8" t="s">
        <v>556</v>
      </c>
      <c r="C244" s="8" t="s">
        <v>557</v>
      </c>
      <c r="D244" s="8" t="s">
        <v>567</v>
      </c>
      <c r="E244" s="8" t="s">
        <v>23</v>
      </c>
      <c r="F244" s="8" t="s">
        <v>568</v>
      </c>
      <c r="G244" s="8" t="s">
        <v>364</v>
      </c>
      <c r="H244" s="8" t="s">
        <v>217</v>
      </c>
      <c r="I244" s="8" t="s">
        <v>135</v>
      </c>
      <c r="J244" s="20">
        <v>85</v>
      </c>
      <c r="K244" s="20">
        <f t="shared" si="19"/>
        <v>51</v>
      </c>
      <c r="L244" s="20">
        <v>84.02</v>
      </c>
      <c r="M244" s="20">
        <f t="shared" si="22"/>
        <v>33.608</v>
      </c>
      <c r="N244" s="20">
        <f t="shared" si="23"/>
        <v>84.608</v>
      </c>
      <c r="O244" s="8">
        <v>5</v>
      </c>
      <c r="P244" s="8" t="s">
        <v>28</v>
      </c>
      <c r="Q244" s="8"/>
    </row>
    <row r="245" spans="1:17">
      <c r="A245" s="8">
        <v>242</v>
      </c>
      <c r="B245" s="8" t="s">
        <v>556</v>
      </c>
      <c r="C245" s="8" t="s">
        <v>557</v>
      </c>
      <c r="D245" s="8" t="s">
        <v>569</v>
      </c>
      <c r="E245" s="8" t="s">
        <v>23</v>
      </c>
      <c r="F245" s="8" t="s">
        <v>570</v>
      </c>
      <c r="G245" s="8" t="s">
        <v>364</v>
      </c>
      <c r="H245" s="8" t="s">
        <v>571</v>
      </c>
      <c r="I245" s="8" t="s">
        <v>113</v>
      </c>
      <c r="J245" s="20">
        <v>88</v>
      </c>
      <c r="K245" s="20">
        <f t="shared" si="19"/>
        <v>52.8</v>
      </c>
      <c r="L245" s="20">
        <v>78.72</v>
      </c>
      <c r="M245" s="20">
        <f t="shared" si="22"/>
        <v>31.488</v>
      </c>
      <c r="N245" s="20">
        <f t="shared" si="23"/>
        <v>84.288</v>
      </c>
      <c r="O245" s="8">
        <v>6</v>
      </c>
      <c r="P245" s="8" t="s">
        <v>28</v>
      </c>
      <c r="Q245" s="8"/>
    </row>
    <row r="246" spans="1:17">
      <c r="A246" s="8">
        <v>243</v>
      </c>
      <c r="B246" s="8" t="s">
        <v>556</v>
      </c>
      <c r="C246" s="8" t="s">
        <v>557</v>
      </c>
      <c r="D246" s="8" t="s">
        <v>572</v>
      </c>
      <c r="E246" s="8" t="s">
        <v>23</v>
      </c>
      <c r="F246" s="8" t="s">
        <v>573</v>
      </c>
      <c r="G246" s="8" t="s">
        <v>364</v>
      </c>
      <c r="H246" s="8" t="s">
        <v>217</v>
      </c>
      <c r="I246" s="8" t="s">
        <v>35</v>
      </c>
      <c r="J246" s="20">
        <v>86</v>
      </c>
      <c r="K246" s="20">
        <f t="shared" si="19"/>
        <v>51.6</v>
      </c>
      <c r="L246" s="20">
        <v>81.4</v>
      </c>
      <c r="M246" s="20">
        <f t="shared" si="22"/>
        <v>32.56</v>
      </c>
      <c r="N246" s="20">
        <f t="shared" si="23"/>
        <v>84.16</v>
      </c>
      <c r="O246" s="8">
        <v>7</v>
      </c>
      <c r="P246" s="8" t="s">
        <v>28</v>
      </c>
      <c r="Q246" s="8"/>
    </row>
    <row r="247" spans="1:17">
      <c r="A247" s="8">
        <v>244</v>
      </c>
      <c r="B247" s="8" t="s">
        <v>556</v>
      </c>
      <c r="C247" s="8" t="s">
        <v>557</v>
      </c>
      <c r="D247" s="8" t="s">
        <v>574</v>
      </c>
      <c r="E247" s="8" t="s">
        <v>23</v>
      </c>
      <c r="F247" s="8" t="s">
        <v>575</v>
      </c>
      <c r="G247" s="8" t="s">
        <v>364</v>
      </c>
      <c r="H247" s="8" t="s">
        <v>553</v>
      </c>
      <c r="I247" s="8" t="s">
        <v>203</v>
      </c>
      <c r="J247" s="20">
        <v>90.5</v>
      </c>
      <c r="K247" s="20">
        <f t="shared" si="19"/>
        <v>54.3</v>
      </c>
      <c r="L247" s="20">
        <v>73.14</v>
      </c>
      <c r="M247" s="20">
        <f t="shared" si="22"/>
        <v>29.256</v>
      </c>
      <c r="N247" s="20">
        <f t="shared" si="23"/>
        <v>83.556</v>
      </c>
      <c r="O247" s="8">
        <v>8</v>
      </c>
      <c r="P247" s="8" t="s">
        <v>28</v>
      </c>
      <c r="Q247" s="8"/>
    </row>
    <row r="248" spans="1:17">
      <c r="A248" s="8">
        <v>245</v>
      </c>
      <c r="B248" s="8" t="s">
        <v>556</v>
      </c>
      <c r="C248" s="8" t="s">
        <v>557</v>
      </c>
      <c r="D248" s="8" t="s">
        <v>576</v>
      </c>
      <c r="E248" s="8" t="s">
        <v>23</v>
      </c>
      <c r="F248" s="8" t="s">
        <v>577</v>
      </c>
      <c r="G248" s="8" t="s">
        <v>364</v>
      </c>
      <c r="H248" s="8" t="s">
        <v>562</v>
      </c>
      <c r="I248" s="8" t="s">
        <v>123</v>
      </c>
      <c r="J248" s="20">
        <v>85</v>
      </c>
      <c r="K248" s="20">
        <f t="shared" si="19"/>
        <v>51</v>
      </c>
      <c r="L248" s="20">
        <v>81.18</v>
      </c>
      <c r="M248" s="20">
        <f t="shared" si="22"/>
        <v>32.472</v>
      </c>
      <c r="N248" s="20">
        <f t="shared" si="23"/>
        <v>83.472</v>
      </c>
      <c r="O248" s="8">
        <v>9</v>
      </c>
      <c r="P248" s="8" t="s">
        <v>28</v>
      </c>
      <c r="Q248" s="8"/>
    </row>
    <row r="249" spans="1:17">
      <c r="A249" s="8">
        <v>246</v>
      </c>
      <c r="B249" s="8" t="s">
        <v>556</v>
      </c>
      <c r="C249" s="8" t="s">
        <v>557</v>
      </c>
      <c r="D249" s="8" t="s">
        <v>578</v>
      </c>
      <c r="E249" s="8" t="s">
        <v>23</v>
      </c>
      <c r="F249" s="8" t="s">
        <v>579</v>
      </c>
      <c r="G249" s="8" t="s">
        <v>364</v>
      </c>
      <c r="H249" s="8" t="s">
        <v>562</v>
      </c>
      <c r="I249" s="8" t="s">
        <v>31</v>
      </c>
      <c r="J249" s="20">
        <v>88.5</v>
      </c>
      <c r="K249" s="20">
        <f t="shared" si="19"/>
        <v>53.1</v>
      </c>
      <c r="L249" s="20">
        <v>75.16</v>
      </c>
      <c r="M249" s="20">
        <f t="shared" si="22"/>
        <v>30.064</v>
      </c>
      <c r="N249" s="20">
        <f t="shared" si="23"/>
        <v>83.164</v>
      </c>
      <c r="O249" s="8">
        <v>10</v>
      </c>
      <c r="P249" s="8" t="s">
        <v>28</v>
      </c>
      <c r="Q249" s="8"/>
    </row>
    <row r="250" spans="1:17">
      <c r="A250" s="8">
        <v>247</v>
      </c>
      <c r="B250" s="8" t="s">
        <v>556</v>
      </c>
      <c r="C250" s="8" t="s">
        <v>557</v>
      </c>
      <c r="D250" s="8" t="s">
        <v>580</v>
      </c>
      <c r="E250" s="8" t="s">
        <v>23</v>
      </c>
      <c r="F250" s="8" t="s">
        <v>581</v>
      </c>
      <c r="G250" s="8" t="s">
        <v>364</v>
      </c>
      <c r="H250" s="8" t="s">
        <v>562</v>
      </c>
      <c r="I250" s="8" t="s">
        <v>44</v>
      </c>
      <c r="J250" s="20">
        <v>84</v>
      </c>
      <c r="K250" s="20">
        <f t="shared" si="19"/>
        <v>50.4</v>
      </c>
      <c r="L250" s="20">
        <v>81.88</v>
      </c>
      <c r="M250" s="20">
        <f t="shared" si="22"/>
        <v>32.752</v>
      </c>
      <c r="N250" s="20">
        <f t="shared" si="23"/>
        <v>83.152</v>
      </c>
      <c r="O250" s="8">
        <v>11</v>
      </c>
      <c r="P250" s="8" t="s">
        <v>28</v>
      </c>
      <c r="Q250" s="8"/>
    </row>
    <row r="251" spans="1:17">
      <c r="A251" s="8">
        <v>248</v>
      </c>
      <c r="B251" s="8" t="s">
        <v>556</v>
      </c>
      <c r="C251" s="8" t="s">
        <v>557</v>
      </c>
      <c r="D251" s="8" t="s">
        <v>582</v>
      </c>
      <c r="E251" s="8" t="s">
        <v>23</v>
      </c>
      <c r="F251" s="8" t="s">
        <v>583</v>
      </c>
      <c r="G251" s="8" t="s">
        <v>364</v>
      </c>
      <c r="H251" s="8" t="s">
        <v>553</v>
      </c>
      <c r="I251" s="8" t="s">
        <v>60</v>
      </c>
      <c r="J251" s="20">
        <v>87.5</v>
      </c>
      <c r="K251" s="20">
        <f t="shared" si="19"/>
        <v>52.5</v>
      </c>
      <c r="L251" s="20">
        <v>75.3</v>
      </c>
      <c r="M251" s="20">
        <f t="shared" si="22"/>
        <v>30.12</v>
      </c>
      <c r="N251" s="20">
        <f t="shared" si="23"/>
        <v>82.62</v>
      </c>
      <c r="O251" s="8">
        <v>12</v>
      </c>
      <c r="P251" s="8" t="s">
        <v>28</v>
      </c>
      <c r="Q251" s="8"/>
    </row>
    <row r="252" spans="1:17">
      <c r="A252" s="8">
        <v>249</v>
      </c>
      <c r="B252" s="8" t="s">
        <v>556</v>
      </c>
      <c r="C252" s="8" t="s">
        <v>557</v>
      </c>
      <c r="D252" s="8" t="s">
        <v>584</v>
      </c>
      <c r="E252" s="8" t="s">
        <v>23</v>
      </c>
      <c r="F252" s="8" t="s">
        <v>585</v>
      </c>
      <c r="G252" s="8" t="s">
        <v>364</v>
      </c>
      <c r="H252" s="8" t="s">
        <v>562</v>
      </c>
      <c r="I252" s="8" t="s">
        <v>113</v>
      </c>
      <c r="J252" s="20">
        <v>88</v>
      </c>
      <c r="K252" s="20">
        <f t="shared" si="19"/>
        <v>52.8</v>
      </c>
      <c r="L252" s="20">
        <v>74</v>
      </c>
      <c r="M252" s="20">
        <f t="shared" si="22"/>
        <v>29.6</v>
      </c>
      <c r="N252" s="20">
        <f t="shared" si="23"/>
        <v>82.4</v>
      </c>
      <c r="O252" s="8">
        <v>13</v>
      </c>
      <c r="P252" s="8"/>
      <c r="Q252" s="8"/>
    </row>
    <row r="253" spans="1:17">
      <c r="A253" s="8">
        <v>250</v>
      </c>
      <c r="B253" s="8" t="s">
        <v>556</v>
      </c>
      <c r="C253" s="8" t="s">
        <v>557</v>
      </c>
      <c r="D253" s="8" t="s">
        <v>586</v>
      </c>
      <c r="E253" s="8" t="s">
        <v>23</v>
      </c>
      <c r="F253" s="8" t="s">
        <v>587</v>
      </c>
      <c r="G253" s="8" t="s">
        <v>364</v>
      </c>
      <c r="H253" s="8" t="s">
        <v>553</v>
      </c>
      <c r="I253" s="8" t="s">
        <v>176</v>
      </c>
      <c r="J253" s="20">
        <v>89</v>
      </c>
      <c r="K253" s="20">
        <f t="shared" si="19"/>
        <v>53.4</v>
      </c>
      <c r="L253" s="20">
        <v>72.36</v>
      </c>
      <c r="M253" s="20">
        <f t="shared" si="22"/>
        <v>28.944</v>
      </c>
      <c r="N253" s="20">
        <f t="shared" si="23"/>
        <v>82.344</v>
      </c>
      <c r="O253" s="8">
        <v>14</v>
      </c>
      <c r="P253" s="8"/>
      <c r="Q253" s="8"/>
    </row>
    <row r="254" spans="1:17">
      <c r="A254" s="8">
        <v>251</v>
      </c>
      <c r="B254" s="8" t="s">
        <v>556</v>
      </c>
      <c r="C254" s="8" t="s">
        <v>557</v>
      </c>
      <c r="D254" s="8" t="s">
        <v>588</v>
      </c>
      <c r="E254" s="8" t="s">
        <v>23</v>
      </c>
      <c r="F254" s="8" t="s">
        <v>589</v>
      </c>
      <c r="G254" s="8" t="s">
        <v>364</v>
      </c>
      <c r="H254" s="8" t="s">
        <v>562</v>
      </c>
      <c r="I254" s="8" t="s">
        <v>118</v>
      </c>
      <c r="J254" s="20">
        <v>89.5</v>
      </c>
      <c r="K254" s="20">
        <f t="shared" si="19"/>
        <v>53.7</v>
      </c>
      <c r="L254" s="20">
        <v>71.44</v>
      </c>
      <c r="M254" s="20">
        <f t="shared" si="22"/>
        <v>28.576</v>
      </c>
      <c r="N254" s="20">
        <f t="shared" si="23"/>
        <v>82.276</v>
      </c>
      <c r="O254" s="8">
        <v>15</v>
      </c>
      <c r="P254" s="8"/>
      <c r="Q254" s="8"/>
    </row>
    <row r="255" spans="1:17">
      <c r="A255" s="8">
        <v>252</v>
      </c>
      <c r="B255" s="8" t="s">
        <v>556</v>
      </c>
      <c r="C255" s="8" t="s">
        <v>557</v>
      </c>
      <c r="D255" s="8" t="s">
        <v>590</v>
      </c>
      <c r="E255" s="8" t="s">
        <v>23</v>
      </c>
      <c r="F255" s="8" t="s">
        <v>591</v>
      </c>
      <c r="G255" s="8" t="s">
        <v>364</v>
      </c>
      <c r="H255" s="8" t="s">
        <v>553</v>
      </c>
      <c r="I255" s="8" t="s">
        <v>53</v>
      </c>
      <c r="J255" s="20">
        <v>83</v>
      </c>
      <c r="K255" s="20">
        <f t="shared" si="19"/>
        <v>49.8</v>
      </c>
      <c r="L255" s="20">
        <v>77.7</v>
      </c>
      <c r="M255" s="20">
        <f t="shared" si="22"/>
        <v>31.08</v>
      </c>
      <c r="N255" s="20">
        <f t="shared" si="23"/>
        <v>80.88</v>
      </c>
      <c r="O255" s="8">
        <v>16</v>
      </c>
      <c r="P255" s="8"/>
      <c r="Q255" s="8"/>
    </row>
    <row r="256" spans="1:17">
      <c r="A256" s="8">
        <v>253</v>
      </c>
      <c r="B256" s="8" t="s">
        <v>556</v>
      </c>
      <c r="C256" s="8" t="s">
        <v>557</v>
      </c>
      <c r="D256" s="8" t="s">
        <v>592</v>
      </c>
      <c r="E256" s="8" t="s">
        <v>23</v>
      </c>
      <c r="F256" s="8" t="s">
        <v>593</v>
      </c>
      <c r="G256" s="8" t="s">
        <v>364</v>
      </c>
      <c r="H256" s="8" t="s">
        <v>217</v>
      </c>
      <c r="I256" s="8" t="s">
        <v>134</v>
      </c>
      <c r="J256" s="20">
        <v>85</v>
      </c>
      <c r="K256" s="20">
        <f t="shared" si="19"/>
        <v>51</v>
      </c>
      <c r="L256" s="20">
        <v>74.36</v>
      </c>
      <c r="M256" s="20">
        <f t="shared" si="22"/>
        <v>29.744</v>
      </c>
      <c r="N256" s="20">
        <f t="shared" si="23"/>
        <v>80.744</v>
      </c>
      <c r="O256" s="8">
        <v>17</v>
      </c>
      <c r="P256" s="8"/>
      <c r="Q256" s="8"/>
    </row>
    <row r="257" spans="1:17">
      <c r="A257" s="8">
        <v>254</v>
      </c>
      <c r="B257" s="8" t="s">
        <v>556</v>
      </c>
      <c r="C257" s="8" t="s">
        <v>557</v>
      </c>
      <c r="D257" s="8" t="s">
        <v>594</v>
      </c>
      <c r="E257" s="8" t="s">
        <v>23</v>
      </c>
      <c r="F257" s="8" t="s">
        <v>595</v>
      </c>
      <c r="G257" s="8" t="s">
        <v>364</v>
      </c>
      <c r="H257" s="8" t="s">
        <v>553</v>
      </c>
      <c r="I257" s="8" t="s">
        <v>102</v>
      </c>
      <c r="J257" s="20">
        <v>83</v>
      </c>
      <c r="K257" s="20">
        <f t="shared" si="19"/>
        <v>49.8</v>
      </c>
      <c r="L257" s="20">
        <v>75</v>
      </c>
      <c r="M257" s="20">
        <f t="shared" si="22"/>
        <v>30</v>
      </c>
      <c r="N257" s="20">
        <f t="shared" si="23"/>
        <v>79.8</v>
      </c>
      <c r="O257" s="8">
        <v>18</v>
      </c>
      <c r="P257" s="8"/>
      <c r="Q257" s="8"/>
    </row>
    <row r="258" spans="1:17">
      <c r="A258" s="8">
        <v>255</v>
      </c>
      <c r="B258" s="8" t="s">
        <v>556</v>
      </c>
      <c r="C258" s="8" t="s">
        <v>557</v>
      </c>
      <c r="D258" s="8" t="s">
        <v>596</v>
      </c>
      <c r="E258" s="8" t="s">
        <v>23</v>
      </c>
      <c r="F258" s="8" t="s">
        <v>597</v>
      </c>
      <c r="G258" s="8" t="s">
        <v>364</v>
      </c>
      <c r="H258" s="8" t="s">
        <v>217</v>
      </c>
      <c r="I258" s="8" t="s">
        <v>32</v>
      </c>
      <c r="J258" s="20">
        <v>83</v>
      </c>
      <c r="K258" s="20">
        <f t="shared" si="19"/>
        <v>49.8</v>
      </c>
      <c r="L258" s="20">
        <v>74.26</v>
      </c>
      <c r="M258" s="20">
        <f t="shared" si="22"/>
        <v>29.704</v>
      </c>
      <c r="N258" s="20">
        <f t="shared" si="23"/>
        <v>79.504</v>
      </c>
      <c r="O258" s="8">
        <v>19</v>
      </c>
      <c r="P258" s="8"/>
      <c r="Q258" s="8"/>
    </row>
    <row r="259" spans="1:17">
      <c r="A259" s="8">
        <v>256</v>
      </c>
      <c r="B259" s="8" t="s">
        <v>556</v>
      </c>
      <c r="C259" s="8" t="s">
        <v>557</v>
      </c>
      <c r="D259" s="8" t="s">
        <v>598</v>
      </c>
      <c r="E259" s="8" t="s">
        <v>23</v>
      </c>
      <c r="F259" s="8" t="s">
        <v>599</v>
      </c>
      <c r="G259" s="8" t="s">
        <v>364</v>
      </c>
      <c r="H259" s="8" t="s">
        <v>553</v>
      </c>
      <c r="I259" s="8" t="s">
        <v>118</v>
      </c>
      <c r="J259" s="20">
        <v>82.5</v>
      </c>
      <c r="K259" s="20">
        <f t="shared" si="19"/>
        <v>49.5</v>
      </c>
      <c r="L259" s="20">
        <v>73.26</v>
      </c>
      <c r="M259" s="20">
        <f t="shared" si="22"/>
        <v>29.304</v>
      </c>
      <c r="N259" s="20">
        <f t="shared" si="23"/>
        <v>78.804</v>
      </c>
      <c r="O259" s="8">
        <v>20</v>
      </c>
      <c r="P259" s="8"/>
      <c r="Q259" s="8"/>
    </row>
    <row r="260" spans="1:17">
      <c r="A260" s="8">
        <v>257</v>
      </c>
      <c r="B260" s="8" t="s">
        <v>556</v>
      </c>
      <c r="C260" s="8" t="s">
        <v>557</v>
      </c>
      <c r="D260" s="8" t="s">
        <v>600</v>
      </c>
      <c r="E260" s="8" t="s">
        <v>23</v>
      </c>
      <c r="F260" s="8" t="s">
        <v>601</v>
      </c>
      <c r="G260" s="8" t="s">
        <v>364</v>
      </c>
      <c r="H260" s="8" t="s">
        <v>562</v>
      </c>
      <c r="I260" s="8" t="s">
        <v>65</v>
      </c>
      <c r="J260" s="20">
        <v>82.5</v>
      </c>
      <c r="K260" s="20">
        <f t="shared" ref="K260:K323" si="24">J260*0.6</f>
        <v>49.5</v>
      </c>
      <c r="L260" s="20">
        <v>72.52</v>
      </c>
      <c r="M260" s="20">
        <f t="shared" si="22"/>
        <v>29.008</v>
      </c>
      <c r="N260" s="20">
        <f t="shared" si="23"/>
        <v>78.508</v>
      </c>
      <c r="O260" s="8">
        <v>21</v>
      </c>
      <c r="P260" s="8"/>
      <c r="Q260" s="8"/>
    </row>
    <row r="261" spans="1:17">
      <c r="A261" s="8">
        <v>258</v>
      </c>
      <c r="B261" s="8" t="s">
        <v>556</v>
      </c>
      <c r="C261" s="8" t="s">
        <v>557</v>
      </c>
      <c r="D261" s="8" t="s">
        <v>602</v>
      </c>
      <c r="E261" s="8" t="s">
        <v>23</v>
      </c>
      <c r="F261" s="8" t="s">
        <v>603</v>
      </c>
      <c r="G261" s="8" t="s">
        <v>364</v>
      </c>
      <c r="H261" s="8" t="s">
        <v>562</v>
      </c>
      <c r="I261" s="8" t="s">
        <v>144</v>
      </c>
      <c r="J261" s="20">
        <v>89.5</v>
      </c>
      <c r="K261" s="20">
        <f t="shared" si="24"/>
        <v>53.7</v>
      </c>
      <c r="L261" s="20" t="s">
        <v>126</v>
      </c>
      <c r="M261" s="20"/>
      <c r="N261" s="20"/>
      <c r="O261" s="8"/>
      <c r="P261" s="8"/>
      <c r="Q261" s="20" t="s">
        <v>126</v>
      </c>
    </row>
    <row r="262" spans="1:17">
      <c r="A262" s="8">
        <v>259</v>
      </c>
      <c r="B262" s="8" t="s">
        <v>556</v>
      </c>
      <c r="C262" s="8" t="s">
        <v>557</v>
      </c>
      <c r="D262" s="8" t="s">
        <v>604</v>
      </c>
      <c r="E262" s="8" t="s">
        <v>23</v>
      </c>
      <c r="F262" s="8" t="s">
        <v>605</v>
      </c>
      <c r="G262" s="8" t="s">
        <v>364</v>
      </c>
      <c r="H262" s="8" t="s">
        <v>562</v>
      </c>
      <c r="I262" s="8" t="s">
        <v>102</v>
      </c>
      <c r="J262" s="20">
        <v>88.5</v>
      </c>
      <c r="K262" s="20">
        <f t="shared" si="24"/>
        <v>53.1</v>
      </c>
      <c r="L262" s="20" t="s">
        <v>126</v>
      </c>
      <c r="M262" s="20"/>
      <c r="N262" s="20"/>
      <c r="O262" s="8"/>
      <c r="P262" s="8"/>
      <c r="Q262" s="20" t="s">
        <v>126</v>
      </c>
    </row>
    <row r="263" spans="1:17">
      <c r="A263" s="8">
        <v>260</v>
      </c>
      <c r="B263" s="8" t="s">
        <v>556</v>
      </c>
      <c r="C263" s="8" t="s">
        <v>557</v>
      </c>
      <c r="D263" s="8" t="s">
        <v>606</v>
      </c>
      <c r="E263" s="8" t="s">
        <v>23</v>
      </c>
      <c r="F263" s="8" t="s">
        <v>607</v>
      </c>
      <c r="G263" s="8" t="s">
        <v>364</v>
      </c>
      <c r="H263" s="8" t="s">
        <v>562</v>
      </c>
      <c r="I263" s="8" t="s">
        <v>60</v>
      </c>
      <c r="J263" s="20">
        <v>85.5</v>
      </c>
      <c r="K263" s="20">
        <f t="shared" si="24"/>
        <v>51.3</v>
      </c>
      <c r="L263" s="20" t="s">
        <v>126</v>
      </c>
      <c r="M263" s="20"/>
      <c r="N263" s="20"/>
      <c r="O263" s="8"/>
      <c r="P263" s="8"/>
      <c r="Q263" s="20" t="s">
        <v>126</v>
      </c>
    </row>
    <row r="264" spans="1:17">
      <c r="A264" s="8">
        <v>261</v>
      </c>
      <c r="B264" s="8" t="s">
        <v>608</v>
      </c>
      <c r="C264" s="8" t="s">
        <v>609</v>
      </c>
      <c r="D264" s="8" t="s">
        <v>610</v>
      </c>
      <c r="E264" s="8" t="s">
        <v>23</v>
      </c>
      <c r="F264" s="8" t="s">
        <v>611</v>
      </c>
      <c r="G264" s="8" t="s">
        <v>364</v>
      </c>
      <c r="H264" s="8" t="s">
        <v>571</v>
      </c>
      <c r="I264" s="8" t="s">
        <v>32</v>
      </c>
      <c r="J264" s="20">
        <v>89.5</v>
      </c>
      <c r="K264" s="20">
        <f t="shared" si="24"/>
        <v>53.7</v>
      </c>
      <c r="L264" s="20">
        <v>80.2</v>
      </c>
      <c r="M264" s="20">
        <f t="shared" ref="M264:M286" si="25">L264*0.4</f>
        <v>32.08</v>
      </c>
      <c r="N264" s="20">
        <f t="shared" ref="N264:N286" si="26">K264+M264</f>
        <v>85.78</v>
      </c>
      <c r="O264" s="8">
        <v>1</v>
      </c>
      <c r="P264" s="8" t="s">
        <v>28</v>
      </c>
      <c r="Q264" s="8"/>
    </row>
    <row r="265" spans="1:17">
      <c r="A265" s="8">
        <v>262</v>
      </c>
      <c r="B265" s="8" t="s">
        <v>608</v>
      </c>
      <c r="C265" s="8" t="s">
        <v>609</v>
      </c>
      <c r="D265" s="8" t="s">
        <v>612</v>
      </c>
      <c r="E265" s="8" t="s">
        <v>55</v>
      </c>
      <c r="F265" s="8" t="s">
        <v>613</v>
      </c>
      <c r="G265" s="8" t="s">
        <v>364</v>
      </c>
      <c r="H265" s="8" t="s">
        <v>571</v>
      </c>
      <c r="I265" s="8" t="s">
        <v>135</v>
      </c>
      <c r="J265" s="20">
        <v>89</v>
      </c>
      <c r="K265" s="20">
        <f t="shared" si="24"/>
        <v>53.4</v>
      </c>
      <c r="L265" s="20">
        <v>80.8</v>
      </c>
      <c r="M265" s="20">
        <f t="shared" si="25"/>
        <v>32.32</v>
      </c>
      <c r="N265" s="20">
        <f t="shared" si="26"/>
        <v>85.72</v>
      </c>
      <c r="O265" s="8">
        <v>2</v>
      </c>
      <c r="P265" s="8" t="s">
        <v>28</v>
      </c>
      <c r="Q265" s="8"/>
    </row>
    <row r="266" spans="1:17">
      <c r="A266" s="8">
        <v>263</v>
      </c>
      <c r="B266" s="8" t="s">
        <v>608</v>
      </c>
      <c r="C266" s="8" t="s">
        <v>609</v>
      </c>
      <c r="D266" s="8" t="s">
        <v>614</v>
      </c>
      <c r="E266" s="8" t="s">
        <v>23</v>
      </c>
      <c r="F266" s="8" t="s">
        <v>615</v>
      </c>
      <c r="G266" s="8" t="s">
        <v>364</v>
      </c>
      <c r="H266" s="8" t="s">
        <v>571</v>
      </c>
      <c r="I266" s="8" t="s">
        <v>57</v>
      </c>
      <c r="J266" s="20">
        <v>88</v>
      </c>
      <c r="K266" s="20">
        <f t="shared" si="24"/>
        <v>52.8</v>
      </c>
      <c r="L266" s="20">
        <v>81.6</v>
      </c>
      <c r="M266" s="20">
        <f t="shared" si="25"/>
        <v>32.64</v>
      </c>
      <c r="N266" s="20">
        <f t="shared" si="26"/>
        <v>85.44</v>
      </c>
      <c r="O266" s="8">
        <v>3</v>
      </c>
      <c r="P266" s="8" t="s">
        <v>28</v>
      </c>
      <c r="Q266" s="8"/>
    </row>
    <row r="267" spans="1:17">
      <c r="A267" s="8">
        <v>264</v>
      </c>
      <c r="B267" s="8" t="s">
        <v>608</v>
      </c>
      <c r="C267" s="8" t="s">
        <v>609</v>
      </c>
      <c r="D267" s="8" t="s">
        <v>616</v>
      </c>
      <c r="E267" s="8" t="s">
        <v>23</v>
      </c>
      <c r="F267" s="8" t="s">
        <v>617</v>
      </c>
      <c r="G267" s="8" t="s">
        <v>364</v>
      </c>
      <c r="H267" s="8" t="s">
        <v>571</v>
      </c>
      <c r="I267" s="8" t="s">
        <v>75</v>
      </c>
      <c r="J267" s="20">
        <v>87</v>
      </c>
      <c r="K267" s="20">
        <f t="shared" si="24"/>
        <v>52.2</v>
      </c>
      <c r="L267" s="20">
        <v>80.8</v>
      </c>
      <c r="M267" s="20">
        <f t="shared" si="25"/>
        <v>32.32</v>
      </c>
      <c r="N267" s="20">
        <f t="shared" si="26"/>
        <v>84.52</v>
      </c>
      <c r="O267" s="8">
        <v>4</v>
      </c>
      <c r="P267" s="8" t="s">
        <v>28</v>
      </c>
      <c r="Q267" s="8"/>
    </row>
    <row r="268" spans="1:17">
      <c r="A268" s="8">
        <v>265</v>
      </c>
      <c r="B268" s="8" t="s">
        <v>608</v>
      </c>
      <c r="C268" s="8" t="s">
        <v>609</v>
      </c>
      <c r="D268" s="8" t="s">
        <v>618</v>
      </c>
      <c r="E268" s="8" t="s">
        <v>23</v>
      </c>
      <c r="F268" s="8" t="s">
        <v>619</v>
      </c>
      <c r="G268" s="8" t="s">
        <v>364</v>
      </c>
      <c r="H268" s="8" t="s">
        <v>571</v>
      </c>
      <c r="I268" s="8" t="s">
        <v>176</v>
      </c>
      <c r="J268" s="20">
        <v>90</v>
      </c>
      <c r="K268" s="20">
        <f t="shared" si="24"/>
        <v>54</v>
      </c>
      <c r="L268" s="20">
        <v>73.7</v>
      </c>
      <c r="M268" s="20">
        <f t="shared" si="25"/>
        <v>29.48</v>
      </c>
      <c r="N268" s="20">
        <f t="shared" si="26"/>
        <v>83.48</v>
      </c>
      <c r="O268" s="8">
        <v>5</v>
      </c>
      <c r="P268" s="8" t="s">
        <v>28</v>
      </c>
      <c r="Q268" s="8"/>
    </row>
    <row r="269" spans="1:17">
      <c r="A269" s="8">
        <v>266</v>
      </c>
      <c r="B269" s="8" t="s">
        <v>608</v>
      </c>
      <c r="C269" s="8" t="s">
        <v>609</v>
      </c>
      <c r="D269" s="8" t="s">
        <v>620</v>
      </c>
      <c r="E269" s="8" t="s">
        <v>23</v>
      </c>
      <c r="F269" s="8" t="s">
        <v>621</v>
      </c>
      <c r="G269" s="8" t="s">
        <v>364</v>
      </c>
      <c r="H269" s="8" t="s">
        <v>571</v>
      </c>
      <c r="I269" s="8" t="s">
        <v>27</v>
      </c>
      <c r="J269" s="20">
        <v>87</v>
      </c>
      <c r="K269" s="20">
        <f t="shared" si="24"/>
        <v>52.2</v>
      </c>
      <c r="L269" s="20">
        <v>77.8</v>
      </c>
      <c r="M269" s="20">
        <f t="shared" si="25"/>
        <v>31.12</v>
      </c>
      <c r="N269" s="20">
        <f t="shared" si="26"/>
        <v>83.32</v>
      </c>
      <c r="O269" s="8">
        <v>6</v>
      </c>
      <c r="P269" s="8" t="s">
        <v>28</v>
      </c>
      <c r="Q269" s="8"/>
    </row>
    <row r="270" spans="1:17">
      <c r="A270" s="8">
        <v>267</v>
      </c>
      <c r="B270" s="8" t="s">
        <v>608</v>
      </c>
      <c r="C270" s="8" t="s">
        <v>609</v>
      </c>
      <c r="D270" s="8" t="s">
        <v>622</v>
      </c>
      <c r="E270" s="8" t="s">
        <v>55</v>
      </c>
      <c r="F270" s="8" t="s">
        <v>623</v>
      </c>
      <c r="G270" s="8" t="s">
        <v>364</v>
      </c>
      <c r="H270" s="8" t="s">
        <v>571</v>
      </c>
      <c r="I270" s="8" t="s">
        <v>134</v>
      </c>
      <c r="J270" s="20">
        <v>87</v>
      </c>
      <c r="K270" s="20">
        <f t="shared" si="24"/>
        <v>52.2</v>
      </c>
      <c r="L270" s="20">
        <v>77.1</v>
      </c>
      <c r="M270" s="20">
        <f t="shared" si="25"/>
        <v>30.84</v>
      </c>
      <c r="N270" s="20">
        <f t="shared" si="26"/>
        <v>83.04</v>
      </c>
      <c r="O270" s="8">
        <v>7</v>
      </c>
      <c r="P270" s="8" t="s">
        <v>28</v>
      </c>
      <c r="Q270" s="8"/>
    </row>
    <row r="271" spans="1:17">
      <c r="A271" s="8">
        <v>268</v>
      </c>
      <c r="B271" s="8" t="s">
        <v>608</v>
      </c>
      <c r="C271" s="8" t="s">
        <v>609</v>
      </c>
      <c r="D271" s="8" t="s">
        <v>624</v>
      </c>
      <c r="E271" s="8" t="s">
        <v>23</v>
      </c>
      <c r="F271" s="8" t="s">
        <v>625</v>
      </c>
      <c r="G271" s="8" t="s">
        <v>364</v>
      </c>
      <c r="H271" s="8" t="s">
        <v>626</v>
      </c>
      <c r="I271" s="8" t="s">
        <v>68</v>
      </c>
      <c r="J271" s="20">
        <v>85</v>
      </c>
      <c r="K271" s="20">
        <f t="shared" si="24"/>
        <v>51</v>
      </c>
      <c r="L271" s="20">
        <v>79.2</v>
      </c>
      <c r="M271" s="20">
        <f t="shared" si="25"/>
        <v>31.68</v>
      </c>
      <c r="N271" s="20">
        <f t="shared" si="26"/>
        <v>82.68</v>
      </c>
      <c r="O271" s="8">
        <v>8</v>
      </c>
      <c r="P271" s="8" t="s">
        <v>28</v>
      </c>
      <c r="Q271" s="8"/>
    </row>
    <row r="272" spans="1:17">
      <c r="A272" s="8">
        <v>269</v>
      </c>
      <c r="B272" s="8" t="s">
        <v>608</v>
      </c>
      <c r="C272" s="8" t="s">
        <v>609</v>
      </c>
      <c r="D272" s="8" t="s">
        <v>627</v>
      </c>
      <c r="E272" s="8" t="s">
        <v>23</v>
      </c>
      <c r="F272" s="8" t="s">
        <v>628</v>
      </c>
      <c r="G272" s="8" t="s">
        <v>364</v>
      </c>
      <c r="H272" s="8" t="s">
        <v>626</v>
      </c>
      <c r="I272" s="8" t="s">
        <v>75</v>
      </c>
      <c r="J272" s="20">
        <v>86</v>
      </c>
      <c r="K272" s="20">
        <f t="shared" si="24"/>
        <v>51.6</v>
      </c>
      <c r="L272" s="20">
        <v>77.6</v>
      </c>
      <c r="M272" s="20">
        <f t="shared" si="25"/>
        <v>31.04</v>
      </c>
      <c r="N272" s="20">
        <f t="shared" si="26"/>
        <v>82.64</v>
      </c>
      <c r="O272" s="8">
        <v>9</v>
      </c>
      <c r="P272" s="8" t="s">
        <v>28</v>
      </c>
      <c r="Q272" s="8"/>
    </row>
    <row r="273" spans="1:17">
      <c r="A273" s="8">
        <v>270</v>
      </c>
      <c r="B273" s="8" t="s">
        <v>608</v>
      </c>
      <c r="C273" s="8" t="s">
        <v>609</v>
      </c>
      <c r="D273" s="8" t="s">
        <v>629</v>
      </c>
      <c r="E273" s="8" t="s">
        <v>23</v>
      </c>
      <c r="F273" s="8" t="s">
        <v>630</v>
      </c>
      <c r="G273" s="8" t="s">
        <v>364</v>
      </c>
      <c r="H273" s="8" t="s">
        <v>626</v>
      </c>
      <c r="I273" s="8" t="s">
        <v>167</v>
      </c>
      <c r="J273" s="20">
        <v>84</v>
      </c>
      <c r="K273" s="20">
        <f t="shared" si="24"/>
        <v>50.4</v>
      </c>
      <c r="L273" s="20">
        <v>79.5</v>
      </c>
      <c r="M273" s="20">
        <f t="shared" si="25"/>
        <v>31.8</v>
      </c>
      <c r="N273" s="20">
        <f t="shared" si="26"/>
        <v>82.2</v>
      </c>
      <c r="O273" s="8">
        <v>10</v>
      </c>
      <c r="P273" s="8" t="s">
        <v>28</v>
      </c>
      <c r="Q273" s="8"/>
    </row>
    <row r="274" spans="1:17">
      <c r="A274" s="8">
        <v>271</v>
      </c>
      <c r="B274" s="8" t="s">
        <v>608</v>
      </c>
      <c r="C274" s="8" t="s">
        <v>609</v>
      </c>
      <c r="D274" s="8" t="s">
        <v>631</v>
      </c>
      <c r="E274" s="8" t="s">
        <v>23</v>
      </c>
      <c r="F274" s="8" t="s">
        <v>632</v>
      </c>
      <c r="G274" s="8" t="s">
        <v>364</v>
      </c>
      <c r="H274" s="8" t="s">
        <v>571</v>
      </c>
      <c r="I274" s="8" t="s">
        <v>123</v>
      </c>
      <c r="J274" s="20">
        <v>88</v>
      </c>
      <c r="K274" s="20">
        <f t="shared" si="24"/>
        <v>52.8</v>
      </c>
      <c r="L274" s="20">
        <v>73.4</v>
      </c>
      <c r="M274" s="20">
        <f t="shared" si="25"/>
        <v>29.36</v>
      </c>
      <c r="N274" s="20">
        <f t="shared" si="26"/>
        <v>82.16</v>
      </c>
      <c r="O274" s="8">
        <v>11</v>
      </c>
      <c r="P274" s="8" t="s">
        <v>28</v>
      </c>
      <c r="Q274" s="8"/>
    </row>
    <row r="275" spans="1:17">
      <c r="A275" s="8">
        <v>272</v>
      </c>
      <c r="B275" s="8" t="s">
        <v>608</v>
      </c>
      <c r="C275" s="8" t="s">
        <v>609</v>
      </c>
      <c r="D275" s="8" t="s">
        <v>633</v>
      </c>
      <c r="E275" s="8" t="s">
        <v>23</v>
      </c>
      <c r="F275" s="8" t="s">
        <v>634</v>
      </c>
      <c r="G275" s="8" t="s">
        <v>364</v>
      </c>
      <c r="H275" s="8" t="s">
        <v>635</v>
      </c>
      <c r="I275" s="8" t="s">
        <v>31</v>
      </c>
      <c r="J275" s="20">
        <v>87</v>
      </c>
      <c r="K275" s="20">
        <f t="shared" si="24"/>
        <v>52.2</v>
      </c>
      <c r="L275" s="20">
        <v>74.7</v>
      </c>
      <c r="M275" s="20">
        <f t="shared" si="25"/>
        <v>29.88</v>
      </c>
      <c r="N275" s="20">
        <f t="shared" si="26"/>
        <v>82.08</v>
      </c>
      <c r="O275" s="8">
        <v>12</v>
      </c>
      <c r="P275" s="8" t="s">
        <v>28</v>
      </c>
      <c r="Q275" s="8"/>
    </row>
    <row r="276" spans="1:17">
      <c r="A276" s="8">
        <v>273</v>
      </c>
      <c r="B276" s="8" t="s">
        <v>608</v>
      </c>
      <c r="C276" s="8" t="s">
        <v>609</v>
      </c>
      <c r="D276" s="8" t="s">
        <v>636</v>
      </c>
      <c r="E276" s="8" t="s">
        <v>23</v>
      </c>
      <c r="F276" s="8" t="s">
        <v>637</v>
      </c>
      <c r="G276" s="8" t="s">
        <v>364</v>
      </c>
      <c r="H276" s="8" t="s">
        <v>638</v>
      </c>
      <c r="I276" s="8" t="s">
        <v>203</v>
      </c>
      <c r="J276" s="20">
        <v>87</v>
      </c>
      <c r="K276" s="20">
        <f t="shared" si="24"/>
        <v>52.2</v>
      </c>
      <c r="L276" s="20">
        <v>74.5</v>
      </c>
      <c r="M276" s="20">
        <f t="shared" si="25"/>
        <v>29.8</v>
      </c>
      <c r="N276" s="20">
        <f t="shared" si="26"/>
        <v>82</v>
      </c>
      <c r="O276" s="8">
        <v>13</v>
      </c>
      <c r="P276" s="8"/>
      <c r="Q276" s="8"/>
    </row>
    <row r="277" spans="1:17">
      <c r="A277" s="8">
        <v>274</v>
      </c>
      <c r="B277" s="8" t="s">
        <v>608</v>
      </c>
      <c r="C277" s="8" t="s">
        <v>609</v>
      </c>
      <c r="D277" s="8" t="s">
        <v>639</v>
      </c>
      <c r="E277" s="8" t="s">
        <v>23</v>
      </c>
      <c r="F277" s="8" t="s">
        <v>640</v>
      </c>
      <c r="G277" s="8" t="s">
        <v>364</v>
      </c>
      <c r="H277" s="8" t="s">
        <v>626</v>
      </c>
      <c r="I277" s="8" t="s">
        <v>32</v>
      </c>
      <c r="J277" s="20">
        <v>86.5</v>
      </c>
      <c r="K277" s="20">
        <f t="shared" si="24"/>
        <v>51.9</v>
      </c>
      <c r="L277" s="20">
        <v>75.1</v>
      </c>
      <c r="M277" s="20">
        <f t="shared" si="25"/>
        <v>30.04</v>
      </c>
      <c r="N277" s="20">
        <f t="shared" si="26"/>
        <v>81.94</v>
      </c>
      <c r="O277" s="8">
        <v>14</v>
      </c>
      <c r="P277" s="8"/>
      <c r="Q277" s="8"/>
    </row>
    <row r="278" spans="1:17">
      <c r="A278" s="8">
        <v>275</v>
      </c>
      <c r="B278" s="8" t="s">
        <v>608</v>
      </c>
      <c r="C278" s="8" t="s">
        <v>609</v>
      </c>
      <c r="D278" s="8" t="s">
        <v>641</v>
      </c>
      <c r="E278" s="8" t="s">
        <v>23</v>
      </c>
      <c r="F278" s="8" t="s">
        <v>642</v>
      </c>
      <c r="G278" s="8" t="s">
        <v>364</v>
      </c>
      <c r="H278" s="8" t="s">
        <v>635</v>
      </c>
      <c r="I278" s="8" t="s">
        <v>144</v>
      </c>
      <c r="J278" s="20">
        <v>84.5</v>
      </c>
      <c r="K278" s="20">
        <f t="shared" si="24"/>
        <v>50.7</v>
      </c>
      <c r="L278" s="20">
        <v>77.1</v>
      </c>
      <c r="M278" s="20">
        <f t="shared" si="25"/>
        <v>30.84</v>
      </c>
      <c r="N278" s="20">
        <f t="shared" si="26"/>
        <v>81.54</v>
      </c>
      <c r="O278" s="8">
        <v>15</v>
      </c>
      <c r="P278" s="8"/>
      <c r="Q278" s="8"/>
    </row>
    <row r="279" spans="1:17">
      <c r="A279" s="8">
        <v>276</v>
      </c>
      <c r="B279" s="8" t="s">
        <v>608</v>
      </c>
      <c r="C279" s="8" t="s">
        <v>609</v>
      </c>
      <c r="D279" s="8" t="s">
        <v>643</v>
      </c>
      <c r="E279" s="8" t="s">
        <v>23</v>
      </c>
      <c r="F279" s="8" t="s">
        <v>644</v>
      </c>
      <c r="G279" s="8" t="s">
        <v>364</v>
      </c>
      <c r="H279" s="8" t="s">
        <v>626</v>
      </c>
      <c r="I279" s="8" t="s">
        <v>113</v>
      </c>
      <c r="J279" s="20">
        <v>85</v>
      </c>
      <c r="K279" s="20">
        <f t="shared" si="24"/>
        <v>51</v>
      </c>
      <c r="L279" s="20">
        <v>75.7</v>
      </c>
      <c r="M279" s="20">
        <f t="shared" si="25"/>
        <v>30.28</v>
      </c>
      <c r="N279" s="20">
        <f t="shared" si="26"/>
        <v>81.28</v>
      </c>
      <c r="O279" s="8">
        <v>16</v>
      </c>
      <c r="P279" s="8"/>
      <c r="Q279" s="8"/>
    </row>
    <row r="280" spans="1:17">
      <c r="A280" s="8">
        <v>277</v>
      </c>
      <c r="B280" s="8" t="s">
        <v>608</v>
      </c>
      <c r="C280" s="8" t="s">
        <v>609</v>
      </c>
      <c r="D280" s="8" t="s">
        <v>645</v>
      </c>
      <c r="E280" s="8" t="s">
        <v>23</v>
      </c>
      <c r="F280" s="8" t="s">
        <v>646</v>
      </c>
      <c r="G280" s="8" t="s">
        <v>364</v>
      </c>
      <c r="H280" s="8" t="s">
        <v>571</v>
      </c>
      <c r="I280" s="8" t="s">
        <v>167</v>
      </c>
      <c r="J280" s="20">
        <v>86</v>
      </c>
      <c r="K280" s="20">
        <f t="shared" si="24"/>
        <v>51.6</v>
      </c>
      <c r="L280" s="20">
        <v>72.9</v>
      </c>
      <c r="M280" s="20">
        <f t="shared" si="25"/>
        <v>29.16</v>
      </c>
      <c r="N280" s="20">
        <f t="shared" si="26"/>
        <v>80.76</v>
      </c>
      <c r="O280" s="8">
        <v>17</v>
      </c>
      <c r="P280" s="8"/>
      <c r="Q280" s="8"/>
    </row>
    <row r="281" spans="1:17">
      <c r="A281" s="8">
        <v>278</v>
      </c>
      <c r="B281" s="8" t="s">
        <v>608</v>
      </c>
      <c r="C281" s="8" t="s">
        <v>609</v>
      </c>
      <c r="D281" s="8" t="s">
        <v>647</v>
      </c>
      <c r="E281" s="8" t="s">
        <v>23</v>
      </c>
      <c r="F281" s="8" t="s">
        <v>648</v>
      </c>
      <c r="G281" s="8" t="s">
        <v>364</v>
      </c>
      <c r="H281" s="8" t="s">
        <v>635</v>
      </c>
      <c r="I281" s="8" t="s">
        <v>65</v>
      </c>
      <c r="J281" s="20">
        <v>83.5</v>
      </c>
      <c r="K281" s="20">
        <f t="shared" si="24"/>
        <v>50.1</v>
      </c>
      <c r="L281" s="20">
        <v>75.8</v>
      </c>
      <c r="M281" s="20">
        <f t="shared" si="25"/>
        <v>30.32</v>
      </c>
      <c r="N281" s="20">
        <f t="shared" si="26"/>
        <v>80.42</v>
      </c>
      <c r="O281" s="8">
        <v>18</v>
      </c>
      <c r="P281" s="8"/>
      <c r="Q281" s="8"/>
    </row>
    <row r="282" spans="1:17">
      <c r="A282" s="8">
        <v>279</v>
      </c>
      <c r="B282" s="8" t="s">
        <v>608</v>
      </c>
      <c r="C282" s="8" t="s">
        <v>609</v>
      </c>
      <c r="D282" s="8" t="s">
        <v>649</v>
      </c>
      <c r="E282" s="8" t="s">
        <v>23</v>
      </c>
      <c r="F282" s="8" t="s">
        <v>650</v>
      </c>
      <c r="G282" s="8" t="s">
        <v>364</v>
      </c>
      <c r="H282" s="8" t="s">
        <v>638</v>
      </c>
      <c r="I282" s="8" t="s">
        <v>284</v>
      </c>
      <c r="J282" s="20">
        <v>86</v>
      </c>
      <c r="K282" s="20">
        <f t="shared" si="24"/>
        <v>51.6</v>
      </c>
      <c r="L282" s="20">
        <v>70.6</v>
      </c>
      <c r="M282" s="20">
        <f t="shared" si="25"/>
        <v>28.24</v>
      </c>
      <c r="N282" s="20">
        <f t="shared" si="26"/>
        <v>79.84</v>
      </c>
      <c r="O282" s="8">
        <v>19</v>
      </c>
      <c r="P282" s="8"/>
      <c r="Q282" s="8"/>
    </row>
    <row r="283" spans="1:17">
      <c r="A283" s="8">
        <v>280</v>
      </c>
      <c r="B283" s="8" t="s">
        <v>608</v>
      </c>
      <c r="C283" s="8" t="s">
        <v>609</v>
      </c>
      <c r="D283" s="8" t="s">
        <v>651</v>
      </c>
      <c r="E283" s="8" t="s">
        <v>23</v>
      </c>
      <c r="F283" s="8" t="s">
        <v>652</v>
      </c>
      <c r="G283" s="8" t="s">
        <v>364</v>
      </c>
      <c r="H283" s="8" t="s">
        <v>635</v>
      </c>
      <c r="I283" s="8" t="s">
        <v>113</v>
      </c>
      <c r="J283" s="20">
        <v>85</v>
      </c>
      <c r="K283" s="20">
        <f t="shared" si="24"/>
        <v>51</v>
      </c>
      <c r="L283" s="20">
        <v>71.5</v>
      </c>
      <c r="M283" s="20">
        <f t="shared" si="25"/>
        <v>28.6</v>
      </c>
      <c r="N283" s="20">
        <f t="shared" si="26"/>
        <v>79.6</v>
      </c>
      <c r="O283" s="8">
        <v>20</v>
      </c>
      <c r="P283" s="8"/>
      <c r="Q283" s="8"/>
    </row>
    <row r="284" spans="1:17">
      <c r="A284" s="8">
        <v>281</v>
      </c>
      <c r="B284" s="8" t="s">
        <v>608</v>
      </c>
      <c r="C284" s="8" t="s">
        <v>609</v>
      </c>
      <c r="D284" s="8" t="s">
        <v>653</v>
      </c>
      <c r="E284" s="8" t="s">
        <v>23</v>
      </c>
      <c r="F284" s="8" t="s">
        <v>654</v>
      </c>
      <c r="G284" s="8" t="s">
        <v>364</v>
      </c>
      <c r="H284" s="8" t="s">
        <v>635</v>
      </c>
      <c r="I284" s="8" t="s">
        <v>26</v>
      </c>
      <c r="J284" s="20">
        <v>83.5</v>
      </c>
      <c r="K284" s="20">
        <f t="shared" si="24"/>
        <v>50.1</v>
      </c>
      <c r="L284" s="20">
        <v>73.7</v>
      </c>
      <c r="M284" s="20">
        <f t="shared" si="25"/>
        <v>29.48</v>
      </c>
      <c r="N284" s="20">
        <f t="shared" si="26"/>
        <v>79.58</v>
      </c>
      <c r="O284" s="8">
        <v>21</v>
      </c>
      <c r="P284" s="8"/>
      <c r="Q284" s="8"/>
    </row>
    <row r="285" spans="1:17">
      <c r="A285" s="8">
        <v>282</v>
      </c>
      <c r="B285" s="8" t="s">
        <v>608</v>
      </c>
      <c r="C285" s="8" t="s">
        <v>609</v>
      </c>
      <c r="D285" s="8" t="s">
        <v>655</v>
      </c>
      <c r="E285" s="8" t="s">
        <v>23</v>
      </c>
      <c r="F285" s="8" t="s">
        <v>656</v>
      </c>
      <c r="G285" s="8" t="s">
        <v>364</v>
      </c>
      <c r="H285" s="8" t="s">
        <v>571</v>
      </c>
      <c r="I285" s="8" t="s">
        <v>60</v>
      </c>
      <c r="J285" s="20">
        <v>85</v>
      </c>
      <c r="K285" s="20">
        <f t="shared" si="24"/>
        <v>51</v>
      </c>
      <c r="L285" s="20">
        <v>69.9</v>
      </c>
      <c r="M285" s="20">
        <f t="shared" si="25"/>
        <v>27.96</v>
      </c>
      <c r="N285" s="20">
        <f t="shared" si="26"/>
        <v>78.96</v>
      </c>
      <c r="O285" s="8">
        <v>22</v>
      </c>
      <c r="P285" s="8"/>
      <c r="Q285" s="8"/>
    </row>
    <row r="286" spans="1:17">
      <c r="A286" s="8">
        <v>283</v>
      </c>
      <c r="B286" s="8" t="s">
        <v>608</v>
      </c>
      <c r="C286" s="8" t="s">
        <v>609</v>
      </c>
      <c r="D286" s="8" t="s">
        <v>657</v>
      </c>
      <c r="E286" s="8" t="s">
        <v>23</v>
      </c>
      <c r="F286" s="8" t="s">
        <v>658</v>
      </c>
      <c r="G286" s="8" t="s">
        <v>364</v>
      </c>
      <c r="H286" s="8" t="s">
        <v>571</v>
      </c>
      <c r="I286" s="8" t="s">
        <v>68</v>
      </c>
      <c r="J286" s="20">
        <v>84</v>
      </c>
      <c r="K286" s="20">
        <f t="shared" si="24"/>
        <v>50.4</v>
      </c>
      <c r="L286" s="20">
        <v>70.3</v>
      </c>
      <c r="M286" s="20">
        <f t="shared" si="25"/>
        <v>28.12</v>
      </c>
      <c r="N286" s="20">
        <f t="shared" si="26"/>
        <v>78.52</v>
      </c>
      <c r="O286" s="8">
        <v>23</v>
      </c>
      <c r="P286" s="8"/>
      <c r="Q286" s="8"/>
    </row>
    <row r="287" spans="1:17">
      <c r="A287" s="8">
        <v>284</v>
      </c>
      <c r="B287" s="8" t="s">
        <v>608</v>
      </c>
      <c r="C287" s="8" t="s">
        <v>609</v>
      </c>
      <c r="D287" s="8" t="s">
        <v>659</v>
      </c>
      <c r="E287" s="8" t="s">
        <v>23</v>
      </c>
      <c r="F287" s="8" t="s">
        <v>660</v>
      </c>
      <c r="G287" s="8" t="s">
        <v>364</v>
      </c>
      <c r="H287" s="8" t="s">
        <v>638</v>
      </c>
      <c r="I287" s="8" t="s">
        <v>32</v>
      </c>
      <c r="J287" s="20">
        <v>87.5</v>
      </c>
      <c r="K287" s="20">
        <f t="shared" si="24"/>
        <v>52.5</v>
      </c>
      <c r="L287" s="20" t="s">
        <v>126</v>
      </c>
      <c r="M287" s="20"/>
      <c r="N287" s="20"/>
      <c r="O287" s="8"/>
      <c r="P287" s="8"/>
      <c r="Q287" s="20" t="s">
        <v>126</v>
      </c>
    </row>
    <row r="288" spans="1:17">
      <c r="A288" s="8">
        <v>285</v>
      </c>
      <c r="B288" s="8" t="s">
        <v>661</v>
      </c>
      <c r="C288" s="22" t="s">
        <v>662</v>
      </c>
      <c r="D288" s="8" t="s">
        <v>663</v>
      </c>
      <c r="E288" s="8" t="s">
        <v>23</v>
      </c>
      <c r="F288" s="8" t="s">
        <v>664</v>
      </c>
      <c r="G288" s="8" t="s">
        <v>364</v>
      </c>
      <c r="H288" s="8" t="s">
        <v>635</v>
      </c>
      <c r="I288" s="8" t="s">
        <v>41</v>
      </c>
      <c r="J288" s="20">
        <v>94.5</v>
      </c>
      <c r="K288" s="20">
        <f t="shared" si="24"/>
        <v>56.7</v>
      </c>
      <c r="L288" s="20">
        <v>78.2</v>
      </c>
      <c r="M288" s="20">
        <f t="shared" ref="M288:M326" si="27">L288*0.4</f>
        <v>31.28</v>
      </c>
      <c r="N288" s="20">
        <f t="shared" ref="N288:N326" si="28">K288+M288</f>
        <v>87.98</v>
      </c>
      <c r="O288" s="8">
        <v>1</v>
      </c>
      <c r="P288" s="8" t="s">
        <v>28</v>
      </c>
      <c r="Q288" s="8"/>
    </row>
    <row r="289" spans="1:17">
      <c r="A289" s="8">
        <v>286</v>
      </c>
      <c r="B289" s="8" t="s">
        <v>661</v>
      </c>
      <c r="C289" s="8" t="s">
        <v>662</v>
      </c>
      <c r="D289" s="8" t="s">
        <v>665</v>
      </c>
      <c r="E289" s="8" t="s">
        <v>23</v>
      </c>
      <c r="F289" s="8" t="s">
        <v>666</v>
      </c>
      <c r="G289" s="8" t="s">
        <v>364</v>
      </c>
      <c r="H289" s="8" t="s">
        <v>635</v>
      </c>
      <c r="I289" s="8" t="s">
        <v>176</v>
      </c>
      <c r="J289" s="20">
        <v>91</v>
      </c>
      <c r="K289" s="20">
        <f t="shared" si="24"/>
        <v>54.6</v>
      </c>
      <c r="L289" s="20">
        <v>82.76</v>
      </c>
      <c r="M289" s="20">
        <f t="shared" si="27"/>
        <v>33.104</v>
      </c>
      <c r="N289" s="20">
        <f t="shared" si="28"/>
        <v>87.704</v>
      </c>
      <c r="O289" s="8">
        <v>2</v>
      </c>
      <c r="P289" s="8" t="s">
        <v>28</v>
      </c>
      <c r="Q289" s="8"/>
    </row>
    <row r="290" spans="1:17">
      <c r="A290" s="8">
        <v>287</v>
      </c>
      <c r="B290" s="8" t="s">
        <v>661</v>
      </c>
      <c r="C290" s="8" t="s">
        <v>662</v>
      </c>
      <c r="D290" s="8" t="s">
        <v>667</v>
      </c>
      <c r="E290" s="8" t="s">
        <v>23</v>
      </c>
      <c r="F290" s="8" t="s">
        <v>668</v>
      </c>
      <c r="G290" s="8" t="s">
        <v>364</v>
      </c>
      <c r="H290" s="8" t="s">
        <v>669</v>
      </c>
      <c r="I290" s="8" t="s">
        <v>281</v>
      </c>
      <c r="J290" s="20">
        <v>90.5</v>
      </c>
      <c r="K290" s="20">
        <f t="shared" si="24"/>
        <v>54.3</v>
      </c>
      <c r="L290" s="20">
        <v>81.22</v>
      </c>
      <c r="M290" s="20">
        <f t="shared" si="27"/>
        <v>32.488</v>
      </c>
      <c r="N290" s="20">
        <f t="shared" si="28"/>
        <v>86.788</v>
      </c>
      <c r="O290" s="8">
        <v>3</v>
      </c>
      <c r="P290" s="8" t="s">
        <v>28</v>
      </c>
      <c r="Q290" s="8"/>
    </row>
    <row r="291" spans="1:17">
      <c r="A291" s="8">
        <v>288</v>
      </c>
      <c r="B291" s="8" t="s">
        <v>661</v>
      </c>
      <c r="C291" s="8" t="s">
        <v>662</v>
      </c>
      <c r="D291" s="8" t="s">
        <v>670</v>
      </c>
      <c r="E291" s="8" t="s">
        <v>23</v>
      </c>
      <c r="F291" s="8" t="s">
        <v>671</v>
      </c>
      <c r="G291" s="8" t="s">
        <v>364</v>
      </c>
      <c r="H291" s="8" t="s">
        <v>672</v>
      </c>
      <c r="I291" s="8" t="s">
        <v>95</v>
      </c>
      <c r="J291" s="20">
        <v>90</v>
      </c>
      <c r="K291" s="20">
        <f t="shared" si="24"/>
        <v>54</v>
      </c>
      <c r="L291" s="20">
        <v>78.6</v>
      </c>
      <c r="M291" s="20">
        <f t="shared" si="27"/>
        <v>31.44</v>
      </c>
      <c r="N291" s="20">
        <f t="shared" si="28"/>
        <v>85.44</v>
      </c>
      <c r="O291" s="8">
        <v>4</v>
      </c>
      <c r="P291" s="8" t="s">
        <v>28</v>
      </c>
      <c r="Q291" s="8"/>
    </row>
    <row r="292" spans="1:17">
      <c r="A292" s="8">
        <v>289</v>
      </c>
      <c r="B292" s="8" t="s">
        <v>661</v>
      </c>
      <c r="C292" s="8" t="s">
        <v>662</v>
      </c>
      <c r="D292" s="8" t="s">
        <v>673</v>
      </c>
      <c r="E292" s="8" t="s">
        <v>23</v>
      </c>
      <c r="F292" s="8" t="s">
        <v>674</v>
      </c>
      <c r="G292" s="8" t="s">
        <v>364</v>
      </c>
      <c r="H292" s="8" t="s">
        <v>669</v>
      </c>
      <c r="I292" s="8" t="s">
        <v>57</v>
      </c>
      <c r="J292" s="20">
        <v>89</v>
      </c>
      <c r="K292" s="20">
        <f t="shared" si="24"/>
        <v>53.4</v>
      </c>
      <c r="L292" s="20">
        <v>79.5</v>
      </c>
      <c r="M292" s="20">
        <f t="shared" si="27"/>
        <v>31.8</v>
      </c>
      <c r="N292" s="20">
        <f t="shared" si="28"/>
        <v>85.2</v>
      </c>
      <c r="O292" s="8">
        <v>5</v>
      </c>
      <c r="P292" s="8" t="s">
        <v>28</v>
      </c>
      <c r="Q292" s="8"/>
    </row>
    <row r="293" spans="1:17">
      <c r="A293" s="8">
        <v>290</v>
      </c>
      <c r="B293" s="8" t="s">
        <v>661</v>
      </c>
      <c r="C293" s="8" t="s">
        <v>662</v>
      </c>
      <c r="D293" s="8" t="s">
        <v>675</v>
      </c>
      <c r="E293" s="8" t="s">
        <v>23</v>
      </c>
      <c r="F293" s="8" t="s">
        <v>676</v>
      </c>
      <c r="G293" s="8" t="s">
        <v>364</v>
      </c>
      <c r="H293" s="8" t="s">
        <v>635</v>
      </c>
      <c r="I293" s="8" t="s">
        <v>75</v>
      </c>
      <c r="J293" s="20">
        <v>86.5</v>
      </c>
      <c r="K293" s="20">
        <f t="shared" si="24"/>
        <v>51.9</v>
      </c>
      <c r="L293" s="20">
        <v>82.7</v>
      </c>
      <c r="M293" s="20">
        <f t="shared" si="27"/>
        <v>33.08</v>
      </c>
      <c r="N293" s="20">
        <f t="shared" si="28"/>
        <v>84.98</v>
      </c>
      <c r="O293" s="8">
        <v>6</v>
      </c>
      <c r="P293" s="8" t="s">
        <v>28</v>
      </c>
      <c r="Q293" s="8"/>
    </row>
    <row r="294" spans="1:17">
      <c r="A294" s="8">
        <v>291</v>
      </c>
      <c r="B294" s="8" t="s">
        <v>661</v>
      </c>
      <c r="C294" s="8" t="s">
        <v>662</v>
      </c>
      <c r="D294" s="8" t="s">
        <v>677</v>
      </c>
      <c r="E294" s="8" t="s">
        <v>23</v>
      </c>
      <c r="F294" s="8" t="s">
        <v>678</v>
      </c>
      <c r="G294" s="8" t="s">
        <v>364</v>
      </c>
      <c r="H294" s="8" t="s">
        <v>669</v>
      </c>
      <c r="I294" s="8" t="s">
        <v>134</v>
      </c>
      <c r="J294" s="20">
        <v>90.5</v>
      </c>
      <c r="K294" s="20">
        <f t="shared" si="24"/>
        <v>54.3</v>
      </c>
      <c r="L294" s="20">
        <v>76.42</v>
      </c>
      <c r="M294" s="20">
        <f t="shared" si="27"/>
        <v>30.568</v>
      </c>
      <c r="N294" s="20">
        <f t="shared" si="28"/>
        <v>84.868</v>
      </c>
      <c r="O294" s="8">
        <v>7</v>
      </c>
      <c r="P294" s="8" t="s">
        <v>28</v>
      </c>
      <c r="Q294" s="8"/>
    </row>
    <row r="295" spans="1:17">
      <c r="A295" s="8">
        <v>292</v>
      </c>
      <c r="B295" s="8" t="s">
        <v>661</v>
      </c>
      <c r="C295" s="8" t="s">
        <v>662</v>
      </c>
      <c r="D295" s="8" t="s">
        <v>679</v>
      </c>
      <c r="E295" s="8" t="s">
        <v>23</v>
      </c>
      <c r="F295" s="8" t="s">
        <v>680</v>
      </c>
      <c r="G295" s="8" t="s">
        <v>364</v>
      </c>
      <c r="H295" s="8" t="s">
        <v>669</v>
      </c>
      <c r="I295" s="8" t="s">
        <v>53</v>
      </c>
      <c r="J295" s="20">
        <v>90</v>
      </c>
      <c r="K295" s="20">
        <f t="shared" si="24"/>
        <v>54</v>
      </c>
      <c r="L295" s="20">
        <v>77.12</v>
      </c>
      <c r="M295" s="20">
        <f t="shared" si="27"/>
        <v>30.848</v>
      </c>
      <c r="N295" s="20">
        <f t="shared" si="28"/>
        <v>84.848</v>
      </c>
      <c r="O295" s="8">
        <v>8</v>
      </c>
      <c r="P295" s="8" t="s">
        <v>28</v>
      </c>
      <c r="Q295" s="8"/>
    </row>
    <row r="296" spans="1:17">
      <c r="A296" s="8">
        <v>293</v>
      </c>
      <c r="B296" s="8" t="s">
        <v>661</v>
      </c>
      <c r="C296" s="8" t="s">
        <v>662</v>
      </c>
      <c r="D296" s="8" t="s">
        <v>681</v>
      </c>
      <c r="E296" s="8" t="s">
        <v>23</v>
      </c>
      <c r="F296" s="8" t="s">
        <v>682</v>
      </c>
      <c r="G296" s="8" t="s">
        <v>364</v>
      </c>
      <c r="H296" s="8" t="s">
        <v>635</v>
      </c>
      <c r="I296" s="8" t="s">
        <v>203</v>
      </c>
      <c r="J296" s="20">
        <v>88</v>
      </c>
      <c r="K296" s="20">
        <f t="shared" si="24"/>
        <v>52.8</v>
      </c>
      <c r="L296" s="20">
        <v>79.9</v>
      </c>
      <c r="M296" s="20">
        <f t="shared" si="27"/>
        <v>31.96</v>
      </c>
      <c r="N296" s="20">
        <f t="shared" si="28"/>
        <v>84.76</v>
      </c>
      <c r="O296" s="8">
        <v>9</v>
      </c>
      <c r="P296" s="8" t="s">
        <v>28</v>
      </c>
      <c r="Q296" s="8"/>
    </row>
    <row r="297" spans="1:17">
      <c r="A297" s="8">
        <v>294</v>
      </c>
      <c r="B297" s="8" t="s">
        <v>661</v>
      </c>
      <c r="C297" s="8" t="s">
        <v>662</v>
      </c>
      <c r="D297" s="8" t="s">
        <v>683</v>
      </c>
      <c r="E297" s="8" t="s">
        <v>23</v>
      </c>
      <c r="F297" s="8" t="s">
        <v>684</v>
      </c>
      <c r="G297" s="8" t="s">
        <v>364</v>
      </c>
      <c r="H297" s="8" t="s">
        <v>669</v>
      </c>
      <c r="I297" s="8" t="s">
        <v>102</v>
      </c>
      <c r="J297" s="20">
        <v>90</v>
      </c>
      <c r="K297" s="20">
        <f t="shared" si="24"/>
        <v>54</v>
      </c>
      <c r="L297" s="20">
        <v>76.3</v>
      </c>
      <c r="M297" s="20">
        <f t="shared" si="27"/>
        <v>30.52</v>
      </c>
      <c r="N297" s="20">
        <f t="shared" si="28"/>
        <v>84.52</v>
      </c>
      <c r="O297" s="8">
        <v>10</v>
      </c>
      <c r="P297" s="8" t="s">
        <v>28</v>
      </c>
      <c r="Q297" s="8"/>
    </row>
    <row r="298" spans="1:17">
      <c r="A298" s="8">
        <v>295</v>
      </c>
      <c r="B298" s="8" t="s">
        <v>661</v>
      </c>
      <c r="C298" s="8" t="s">
        <v>662</v>
      </c>
      <c r="D298" s="8" t="s">
        <v>685</v>
      </c>
      <c r="E298" s="8" t="s">
        <v>23</v>
      </c>
      <c r="F298" s="8" t="s">
        <v>686</v>
      </c>
      <c r="G298" s="8" t="s">
        <v>364</v>
      </c>
      <c r="H298" s="8" t="s">
        <v>635</v>
      </c>
      <c r="I298" s="8" t="s">
        <v>102</v>
      </c>
      <c r="J298" s="20">
        <v>86</v>
      </c>
      <c r="K298" s="20">
        <f t="shared" si="24"/>
        <v>51.6</v>
      </c>
      <c r="L298" s="20">
        <v>80.88</v>
      </c>
      <c r="M298" s="20">
        <f t="shared" si="27"/>
        <v>32.352</v>
      </c>
      <c r="N298" s="20">
        <f t="shared" si="28"/>
        <v>83.952</v>
      </c>
      <c r="O298" s="8">
        <v>11</v>
      </c>
      <c r="P298" s="8" t="s">
        <v>28</v>
      </c>
      <c r="Q298" s="8"/>
    </row>
    <row r="299" spans="1:17">
      <c r="A299" s="8">
        <v>296</v>
      </c>
      <c r="B299" s="8" t="s">
        <v>661</v>
      </c>
      <c r="C299" s="8" t="s">
        <v>662</v>
      </c>
      <c r="D299" s="8" t="s">
        <v>687</v>
      </c>
      <c r="E299" s="8" t="s">
        <v>23</v>
      </c>
      <c r="F299" s="8" t="s">
        <v>688</v>
      </c>
      <c r="G299" s="8" t="s">
        <v>364</v>
      </c>
      <c r="H299" s="8" t="s">
        <v>635</v>
      </c>
      <c r="I299" s="8" t="s">
        <v>281</v>
      </c>
      <c r="J299" s="20">
        <v>85.5</v>
      </c>
      <c r="K299" s="20">
        <f t="shared" si="24"/>
        <v>51.3</v>
      </c>
      <c r="L299" s="20">
        <v>79.62</v>
      </c>
      <c r="M299" s="20">
        <f t="shared" si="27"/>
        <v>31.848</v>
      </c>
      <c r="N299" s="20">
        <f t="shared" si="28"/>
        <v>83.148</v>
      </c>
      <c r="O299" s="8">
        <v>12</v>
      </c>
      <c r="P299" s="8" t="s">
        <v>28</v>
      </c>
      <c r="Q299" s="8"/>
    </row>
    <row r="300" spans="1:17">
      <c r="A300" s="8">
        <v>297</v>
      </c>
      <c r="B300" s="8" t="s">
        <v>661</v>
      </c>
      <c r="C300" s="8" t="s">
        <v>662</v>
      </c>
      <c r="D300" s="8" t="s">
        <v>689</v>
      </c>
      <c r="E300" s="8" t="s">
        <v>23</v>
      </c>
      <c r="F300" s="8" t="s">
        <v>690</v>
      </c>
      <c r="G300" s="8" t="s">
        <v>364</v>
      </c>
      <c r="H300" s="8" t="s">
        <v>669</v>
      </c>
      <c r="I300" s="8" t="s">
        <v>41</v>
      </c>
      <c r="J300" s="20">
        <v>88</v>
      </c>
      <c r="K300" s="20">
        <f t="shared" si="24"/>
        <v>52.8</v>
      </c>
      <c r="L300" s="20">
        <v>74.58</v>
      </c>
      <c r="M300" s="20">
        <f t="shared" si="27"/>
        <v>29.832</v>
      </c>
      <c r="N300" s="20">
        <f t="shared" si="28"/>
        <v>82.632</v>
      </c>
      <c r="O300" s="8">
        <v>13</v>
      </c>
      <c r="P300" s="8" t="s">
        <v>28</v>
      </c>
      <c r="Q300" s="8"/>
    </row>
    <row r="301" spans="1:17">
      <c r="A301" s="8">
        <v>298</v>
      </c>
      <c r="B301" s="8" t="s">
        <v>661</v>
      </c>
      <c r="C301" s="8" t="s">
        <v>662</v>
      </c>
      <c r="D301" s="8" t="s">
        <v>691</v>
      </c>
      <c r="E301" s="8" t="s">
        <v>23</v>
      </c>
      <c r="F301" s="8" t="s">
        <v>692</v>
      </c>
      <c r="G301" s="8" t="s">
        <v>364</v>
      </c>
      <c r="H301" s="8" t="s">
        <v>669</v>
      </c>
      <c r="I301" s="8" t="s">
        <v>36</v>
      </c>
      <c r="J301" s="20">
        <v>85.5</v>
      </c>
      <c r="K301" s="20">
        <f t="shared" si="24"/>
        <v>51.3</v>
      </c>
      <c r="L301" s="20">
        <v>77.7</v>
      </c>
      <c r="M301" s="20">
        <f t="shared" si="27"/>
        <v>31.08</v>
      </c>
      <c r="N301" s="20">
        <f t="shared" si="28"/>
        <v>82.38</v>
      </c>
      <c r="O301" s="8">
        <v>14</v>
      </c>
      <c r="P301" s="8" t="s">
        <v>28</v>
      </c>
      <c r="Q301" s="8"/>
    </row>
    <row r="302" spans="1:17">
      <c r="A302" s="8">
        <v>299</v>
      </c>
      <c r="B302" s="8" t="s">
        <v>661</v>
      </c>
      <c r="C302" s="8" t="s">
        <v>662</v>
      </c>
      <c r="D302" s="8" t="s">
        <v>693</v>
      </c>
      <c r="E302" s="8" t="s">
        <v>23</v>
      </c>
      <c r="F302" s="8" t="s">
        <v>694</v>
      </c>
      <c r="G302" s="8" t="s">
        <v>364</v>
      </c>
      <c r="H302" s="8" t="s">
        <v>635</v>
      </c>
      <c r="I302" s="8" t="s">
        <v>123</v>
      </c>
      <c r="J302" s="20">
        <v>85</v>
      </c>
      <c r="K302" s="20">
        <f t="shared" si="24"/>
        <v>51</v>
      </c>
      <c r="L302" s="20">
        <v>78.14</v>
      </c>
      <c r="M302" s="20">
        <f t="shared" si="27"/>
        <v>31.256</v>
      </c>
      <c r="N302" s="20">
        <f t="shared" si="28"/>
        <v>82.256</v>
      </c>
      <c r="O302" s="8">
        <v>15</v>
      </c>
      <c r="P302" s="8" t="s">
        <v>28</v>
      </c>
      <c r="Q302" s="8"/>
    </row>
    <row r="303" spans="1:17">
      <c r="A303" s="8">
        <v>300</v>
      </c>
      <c r="B303" s="8" t="s">
        <v>661</v>
      </c>
      <c r="C303" s="8" t="s">
        <v>662</v>
      </c>
      <c r="D303" s="8" t="s">
        <v>695</v>
      </c>
      <c r="E303" s="8" t="s">
        <v>23</v>
      </c>
      <c r="F303" s="8" t="s">
        <v>696</v>
      </c>
      <c r="G303" s="8" t="s">
        <v>364</v>
      </c>
      <c r="H303" s="8" t="s">
        <v>669</v>
      </c>
      <c r="I303" s="8" t="s">
        <v>75</v>
      </c>
      <c r="J303" s="20">
        <v>84</v>
      </c>
      <c r="K303" s="20">
        <f t="shared" si="24"/>
        <v>50.4</v>
      </c>
      <c r="L303" s="20">
        <v>79.2</v>
      </c>
      <c r="M303" s="20">
        <f t="shared" si="27"/>
        <v>31.68</v>
      </c>
      <c r="N303" s="20">
        <f t="shared" si="28"/>
        <v>82.08</v>
      </c>
      <c r="O303" s="8">
        <v>16</v>
      </c>
      <c r="P303" s="8" t="s">
        <v>28</v>
      </c>
      <c r="Q303" s="8"/>
    </row>
    <row r="304" spans="1:17">
      <c r="A304" s="8">
        <v>301</v>
      </c>
      <c r="B304" s="8" t="s">
        <v>661</v>
      </c>
      <c r="C304" s="8" t="s">
        <v>662</v>
      </c>
      <c r="D304" s="8" t="s">
        <v>697</v>
      </c>
      <c r="E304" s="8" t="s">
        <v>23</v>
      </c>
      <c r="F304" s="8" t="s">
        <v>698</v>
      </c>
      <c r="G304" s="8" t="s">
        <v>364</v>
      </c>
      <c r="H304" s="8" t="s">
        <v>669</v>
      </c>
      <c r="I304" s="8" t="s">
        <v>78</v>
      </c>
      <c r="J304" s="20">
        <v>85</v>
      </c>
      <c r="K304" s="20">
        <f t="shared" si="24"/>
        <v>51</v>
      </c>
      <c r="L304" s="20">
        <v>77.04</v>
      </c>
      <c r="M304" s="20">
        <f t="shared" si="27"/>
        <v>30.816</v>
      </c>
      <c r="N304" s="20">
        <f t="shared" si="28"/>
        <v>81.816</v>
      </c>
      <c r="O304" s="8">
        <v>17</v>
      </c>
      <c r="P304" s="8" t="s">
        <v>28</v>
      </c>
      <c r="Q304" s="8"/>
    </row>
    <row r="305" spans="1:17">
      <c r="A305" s="8">
        <v>302</v>
      </c>
      <c r="B305" s="8" t="s">
        <v>661</v>
      </c>
      <c r="C305" s="22" t="s">
        <v>662</v>
      </c>
      <c r="D305" s="8" t="s">
        <v>699</v>
      </c>
      <c r="E305" s="8" t="s">
        <v>23</v>
      </c>
      <c r="F305" s="8" t="s">
        <v>700</v>
      </c>
      <c r="G305" s="8" t="s">
        <v>364</v>
      </c>
      <c r="H305" s="8" t="s">
        <v>635</v>
      </c>
      <c r="I305" s="8" t="s">
        <v>95</v>
      </c>
      <c r="J305" s="20">
        <v>84</v>
      </c>
      <c r="K305" s="20">
        <f t="shared" si="24"/>
        <v>50.4</v>
      </c>
      <c r="L305" s="20">
        <v>77.72</v>
      </c>
      <c r="M305" s="20">
        <f t="shared" si="27"/>
        <v>31.088</v>
      </c>
      <c r="N305" s="20">
        <f t="shared" si="28"/>
        <v>81.488</v>
      </c>
      <c r="O305" s="8">
        <v>18</v>
      </c>
      <c r="P305" s="8" t="s">
        <v>28</v>
      </c>
      <c r="Q305" s="8"/>
    </row>
    <row r="306" spans="1:17">
      <c r="A306" s="8">
        <v>303</v>
      </c>
      <c r="B306" s="8" t="s">
        <v>661</v>
      </c>
      <c r="C306" s="8" t="s">
        <v>662</v>
      </c>
      <c r="D306" s="8" t="s">
        <v>701</v>
      </c>
      <c r="E306" s="8" t="s">
        <v>23</v>
      </c>
      <c r="F306" s="8" t="s">
        <v>702</v>
      </c>
      <c r="G306" s="8" t="s">
        <v>364</v>
      </c>
      <c r="H306" s="8" t="s">
        <v>669</v>
      </c>
      <c r="I306" s="8" t="s">
        <v>60</v>
      </c>
      <c r="J306" s="20">
        <v>87.5</v>
      </c>
      <c r="K306" s="20">
        <f t="shared" si="24"/>
        <v>52.5</v>
      </c>
      <c r="L306" s="20">
        <v>72.2</v>
      </c>
      <c r="M306" s="20">
        <f t="shared" si="27"/>
        <v>28.88</v>
      </c>
      <c r="N306" s="20">
        <f t="shared" si="28"/>
        <v>81.38</v>
      </c>
      <c r="O306" s="8">
        <v>19</v>
      </c>
      <c r="P306" s="8" t="s">
        <v>28</v>
      </c>
      <c r="Q306" s="8"/>
    </row>
    <row r="307" spans="1:17">
      <c r="A307" s="8">
        <v>304</v>
      </c>
      <c r="B307" s="8" t="s">
        <v>661</v>
      </c>
      <c r="C307" s="8" t="s">
        <v>662</v>
      </c>
      <c r="D307" s="8" t="s">
        <v>703</v>
      </c>
      <c r="E307" s="8" t="s">
        <v>23</v>
      </c>
      <c r="F307" s="8" t="s">
        <v>704</v>
      </c>
      <c r="G307" s="8" t="s">
        <v>364</v>
      </c>
      <c r="H307" s="8" t="s">
        <v>672</v>
      </c>
      <c r="I307" s="8" t="s">
        <v>134</v>
      </c>
      <c r="J307" s="20">
        <v>86</v>
      </c>
      <c r="K307" s="20">
        <f t="shared" si="24"/>
        <v>51.6</v>
      </c>
      <c r="L307" s="20">
        <v>74.44</v>
      </c>
      <c r="M307" s="20">
        <f t="shared" si="27"/>
        <v>29.776</v>
      </c>
      <c r="N307" s="20">
        <f t="shared" si="28"/>
        <v>81.376</v>
      </c>
      <c r="O307" s="8">
        <v>20</v>
      </c>
      <c r="P307" s="8" t="s">
        <v>28</v>
      </c>
      <c r="Q307" s="8"/>
    </row>
    <row r="308" spans="1:17">
      <c r="A308" s="8">
        <v>305</v>
      </c>
      <c r="B308" s="8" t="s">
        <v>661</v>
      </c>
      <c r="C308" s="8" t="s">
        <v>662</v>
      </c>
      <c r="D308" s="8" t="s">
        <v>705</v>
      </c>
      <c r="E308" s="8" t="s">
        <v>23</v>
      </c>
      <c r="F308" s="8" t="s">
        <v>706</v>
      </c>
      <c r="G308" s="8" t="s">
        <v>364</v>
      </c>
      <c r="H308" s="8" t="s">
        <v>672</v>
      </c>
      <c r="I308" s="8" t="s">
        <v>41</v>
      </c>
      <c r="J308" s="20">
        <v>84.5</v>
      </c>
      <c r="K308" s="20">
        <f t="shared" si="24"/>
        <v>50.7</v>
      </c>
      <c r="L308" s="20">
        <v>76.2</v>
      </c>
      <c r="M308" s="20">
        <f t="shared" si="27"/>
        <v>30.48</v>
      </c>
      <c r="N308" s="20">
        <f t="shared" si="28"/>
        <v>81.18</v>
      </c>
      <c r="O308" s="8">
        <v>21</v>
      </c>
      <c r="P308" s="8"/>
      <c r="Q308" s="8"/>
    </row>
    <row r="309" spans="1:17">
      <c r="A309" s="8">
        <v>306</v>
      </c>
      <c r="B309" s="8" t="s">
        <v>661</v>
      </c>
      <c r="C309" s="8" t="s">
        <v>662</v>
      </c>
      <c r="D309" s="8" t="s">
        <v>707</v>
      </c>
      <c r="E309" s="8" t="s">
        <v>23</v>
      </c>
      <c r="F309" s="8" t="s">
        <v>708</v>
      </c>
      <c r="G309" s="8" t="s">
        <v>364</v>
      </c>
      <c r="H309" s="8" t="s">
        <v>672</v>
      </c>
      <c r="I309" s="8" t="s">
        <v>92</v>
      </c>
      <c r="J309" s="20">
        <v>84.5</v>
      </c>
      <c r="K309" s="20">
        <f t="shared" si="24"/>
        <v>50.7</v>
      </c>
      <c r="L309" s="20">
        <v>76.1</v>
      </c>
      <c r="M309" s="20">
        <f t="shared" si="27"/>
        <v>30.44</v>
      </c>
      <c r="N309" s="20">
        <f t="shared" si="28"/>
        <v>81.14</v>
      </c>
      <c r="O309" s="8">
        <v>22</v>
      </c>
      <c r="P309" s="8"/>
      <c r="Q309" s="8"/>
    </row>
    <row r="310" spans="1:17">
      <c r="A310" s="8">
        <v>307</v>
      </c>
      <c r="B310" s="8" t="s">
        <v>661</v>
      </c>
      <c r="C310" s="8" t="s">
        <v>662</v>
      </c>
      <c r="D310" s="8" t="s">
        <v>709</v>
      </c>
      <c r="E310" s="8" t="s">
        <v>23</v>
      </c>
      <c r="F310" s="8" t="s">
        <v>710</v>
      </c>
      <c r="G310" s="8" t="s">
        <v>364</v>
      </c>
      <c r="H310" s="8" t="s">
        <v>672</v>
      </c>
      <c r="I310" s="8" t="s">
        <v>78</v>
      </c>
      <c r="J310" s="20">
        <v>87.5</v>
      </c>
      <c r="K310" s="20">
        <f t="shared" si="24"/>
        <v>52.5</v>
      </c>
      <c r="L310" s="20">
        <v>71.3</v>
      </c>
      <c r="M310" s="20">
        <f t="shared" si="27"/>
        <v>28.52</v>
      </c>
      <c r="N310" s="20">
        <f t="shared" si="28"/>
        <v>81.02</v>
      </c>
      <c r="O310" s="8">
        <v>23</v>
      </c>
      <c r="P310" s="8"/>
      <c r="Q310" s="8"/>
    </row>
    <row r="311" spans="1:17">
      <c r="A311" s="8">
        <v>308</v>
      </c>
      <c r="B311" s="8" t="s">
        <v>661</v>
      </c>
      <c r="C311" s="8" t="s">
        <v>662</v>
      </c>
      <c r="D311" s="8" t="s">
        <v>711</v>
      </c>
      <c r="E311" s="8" t="s">
        <v>23</v>
      </c>
      <c r="F311" s="8" t="s">
        <v>712</v>
      </c>
      <c r="G311" s="8" t="s">
        <v>364</v>
      </c>
      <c r="H311" s="8" t="s">
        <v>672</v>
      </c>
      <c r="I311" s="8" t="s">
        <v>144</v>
      </c>
      <c r="J311" s="20">
        <v>87</v>
      </c>
      <c r="K311" s="20">
        <f t="shared" si="24"/>
        <v>52.2</v>
      </c>
      <c r="L311" s="20">
        <v>71.8</v>
      </c>
      <c r="M311" s="20">
        <f t="shared" si="27"/>
        <v>28.72</v>
      </c>
      <c r="N311" s="20">
        <f t="shared" si="28"/>
        <v>80.92</v>
      </c>
      <c r="O311" s="8">
        <v>24</v>
      </c>
      <c r="P311" s="8"/>
      <c r="Q311" s="8"/>
    </row>
    <row r="312" spans="1:17">
      <c r="A312" s="8">
        <v>309</v>
      </c>
      <c r="B312" s="8" t="s">
        <v>661</v>
      </c>
      <c r="C312" s="8" t="s">
        <v>662</v>
      </c>
      <c r="D312" s="8" t="s">
        <v>713</v>
      </c>
      <c r="E312" s="8" t="s">
        <v>23</v>
      </c>
      <c r="F312" s="8" t="s">
        <v>714</v>
      </c>
      <c r="G312" s="8" t="s">
        <v>364</v>
      </c>
      <c r="H312" s="8" t="s">
        <v>669</v>
      </c>
      <c r="I312" s="8" t="s">
        <v>26</v>
      </c>
      <c r="J312" s="20">
        <v>80.5</v>
      </c>
      <c r="K312" s="20">
        <f t="shared" si="24"/>
        <v>48.3</v>
      </c>
      <c r="L312" s="20">
        <v>81.16</v>
      </c>
      <c r="M312" s="20">
        <f t="shared" si="27"/>
        <v>32.464</v>
      </c>
      <c r="N312" s="20">
        <f t="shared" si="28"/>
        <v>80.764</v>
      </c>
      <c r="O312" s="8">
        <v>25</v>
      </c>
      <c r="P312" s="8"/>
      <c r="Q312" s="8"/>
    </row>
    <row r="313" spans="1:17">
      <c r="A313" s="8">
        <v>310</v>
      </c>
      <c r="B313" s="8" t="s">
        <v>661</v>
      </c>
      <c r="C313" s="22" t="s">
        <v>662</v>
      </c>
      <c r="D313" s="8" t="s">
        <v>715</v>
      </c>
      <c r="E313" s="8" t="s">
        <v>23</v>
      </c>
      <c r="F313" s="8" t="s">
        <v>716</v>
      </c>
      <c r="G313" s="8" t="s">
        <v>364</v>
      </c>
      <c r="H313" s="8" t="s">
        <v>635</v>
      </c>
      <c r="I313" s="8" t="s">
        <v>134</v>
      </c>
      <c r="J313" s="20">
        <v>85</v>
      </c>
      <c r="K313" s="20">
        <f t="shared" si="24"/>
        <v>51</v>
      </c>
      <c r="L313" s="20">
        <v>74.2</v>
      </c>
      <c r="M313" s="20">
        <f t="shared" si="27"/>
        <v>29.68</v>
      </c>
      <c r="N313" s="20">
        <f t="shared" si="28"/>
        <v>80.68</v>
      </c>
      <c r="O313" s="8">
        <v>26</v>
      </c>
      <c r="P313" s="8"/>
      <c r="Q313" s="8"/>
    </row>
    <row r="314" spans="1:17">
      <c r="A314" s="8">
        <v>311</v>
      </c>
      <c r="B314" s="8" t="s">
        <v>661</v>
      </c>
      <c r="C314" s="8" t="s">
        <v>662</v>
      </c>
      <c r="D314" s="8" t="s">
        <v>717</v>
      </c>
      <c r="E314" s="8" t="s">
        <v>23</v>
      </c>
      <c r="F314" s="8" t="s">
        <v>718</v>
      </c>
      <c r="G314" s="8" t="s">
        <v>364</v>
      </c>
      <c r="H314" s="8" t="s">
        <v>635</v>
      </c>
      <c r="I314" s="8" t="s">
        <v>68</v>
      </c>
      <c r="J314" s="20">
        <v>85</v>
      </c>
      <c r="K314" s="20">
        <f t="shared" si="24"/>
        <v>51</v>
      </c>
      <c r="L314" s="20">
        <v>74.06</v>
      </c>
      <c r="M314" s="20">
        <f t="shared" si="27"/>
        <v>29.624</v>
      </c>
      <c r="N314" s="20">
        <f t="shared" si="28"/>
        <v>80.624</v>
      </c>
      <c r="O314" s="8">
        <v>27</v>
      </c>
      <c r="P314" s="8"/>
      <c r="Q314" s="8"/>
    </row>
    <row r="315" spans="1:17">
      <c r="A315" s="8">
        <v>312</v>
      </c>
      <c r="B315" s="8" t="s">
        <v>661</v>
      </c>
      <c r="C315" s="8" t="s">
        <v>662</v>
      </c>
      <c r="D315" s="8" t="s">
        <v>719</v>
      </c>
      <c r="E315" s="8" t="s">
        <v>23</v>
      </c>
      <c r="F315" s="8" t="s">
        <v>720</v>
      </c>
      <c r="G315" s="8" t="s">
        <v>364</v>
      </c>
      <c r="H315" s="8" t="s">
        <v>672</v>
      </c>
      <c r="I315" s="8" t="s">
        <v>31</v>
      </c>
      <c r="J315" s="20">
        <v>87</v>
      </c>
      <c r="K315" s="20">
        <f t="shared" si="24"/>
        <v>52.2</v>
      </c>
      <c r="L315" s="20">
        <v>70.1</v>
      </c>
      <c r="M315" s="20">
        <f t="shared" si="27"/>
        <v>28.04</v>
      </c>
      <c r="N315" s="20">
        <f t="shared" si="28"/>
        <v>80.24</v>
      </c>
      <c r="O315" s="8">
        <v>28</v>
      </c>
      <c r="P315" s="8"/>
      <c r="Q315" s="8"/>
    </row>
    <row r="316" spans="1:17">
      <c r="A316" s="8">
        <v>313</v>
      </c>
      <c r="B316" s="8" t="s">
        <v>661</v>
      </c>
      <c r="C316" s="8" t="s">
        <v>662</v>
      </c>
      <c r="D316" s="8" t="s">
        <v>721</v>
      </c>
      <c r="E316" s="8" t="s">
        <v>23</v>
      </c>
      <c r="F316" s="8" t="s">
        <v>722</v>
      </c>
      <c r="G316" s="8" t="s">
        <v>364</v>
      </c>
      <c r="H316" s="8" t="s">
        <v>669</v>
      </c>
      <c r="I316" s="8" t="s">
        <v>144</v>
      </c>
      <c r="J316" s="20">
        <v>87.5</v>
      </c>
      <c r="K316" s="20">
        <f t="shared" si="24"/>
        <v>52.5</v>
      </c>
      <c r="L316" s="20">
        <v>69</v>
      </c>
      <c r="M316" s="20">
        <f t="shared" si="27"/>
        <v>27.6</v>
      </c>
      <c r="N316" s="20">
        <f t="shared" si="28"/>
        <v>80.1</v>
      </c>
      <c r="O316" s="8">
        <v>29</v>
      </c>
      <c r="P316" s="8"/>
      <c r="Q316" s="8"/>
    </row>
    <row r="317" spans="1:17">
      <c r="A317" s="8">
        <v>314</v>
      </c>
      <c r="B317" s="8" t="s">
        <v>661</v>
      </c>
      <c r="C317" s="22" t="s">
        <v>662</v>
      </c>
      <c r="D317" s="8" t="s">
        <v>311</v>
      </c>
      <c r="E317" s="8" t="s">
        <v>23</v>
      </c>
      <c r="F317" s="8" t="s">
        <v>723</v>
      </c>
      <c r="G317" s="8" t="s">
        <v>364</v>
      </c>
      <c r="H317" s="8" t="s">
        <v>635</v>
      </c>
      <c r="I317" s="8" t="s">
        <v>57</v>
      </c>
      <c r="J317" s="20">
        <v>82</v>
      </c>
      <c r="K317" s="20">
        <f t="shared" si="24"/>
        <v>49.2</v>
      </c>
      <c r="L317" s="20">
        <v>75.85</v>
      </c>
      <c r="M317" s="20">
        <f t="shared" si="27"/>
        <v>30.34</v>
      </c>
      <c r="N317" s="20">
        <f t="shared" si="28"/>
        <v>79.54</v>
      </c>
      <c r="O317" s="8">
        <v>30</v>
      </c>
      <c r="P317" s="8"/>
      <c r="Q317" s="8"/>
    </row>
    <row r="318" spans="1:17">
      <c r="A318" s="8">
        <v>315</v>
      </c>
      <c r="B318" s="8" t="s">
        <v>661</v>
      </c>
      <c r="C318" s="8" t="s">
        <v>662</v>
      </c>
      <c r="D318" s="8" t="s">
        <v>724</v>
      </c>
      <c r="E318" s="8" t="s">
        <v>23</v>
      </c>
      <c r="F318" s="8" t="s">
        <v>725</v>
      </c>
      <c r="G318" s="8" t="s">
        <v>364</v>
      </c>
      <c r="H318" s="8" t="s">
        <v>635</v>
      </c>
      <c r="I318" s="8" t="s">
        <v>53</v>
      </c>
      <c r="J318" s="20">
        <v>82</v>
      </c>
      <c r="K318" s="20">
        <f t="shared" si="24"/>
        <v>49.2</v>
      </c>
      <c r="L318" s="20">
        <v>74.7</v>
      </c>
      <c r="M318" s="20">
        <f t="shared" si="27"/>
        <v>29.88</v>
      </c>
      <c r="N318" s="20">
        <f t="shared" si="28"/>
        <v>79.08</v>
      </c>
      <c r="O318" s="8">
        <v>31</v>
      </c>
      <c r="P318" s="8"/>
      <c r="Q318" s="8"/>
    </row>
    <row r="319" spans="1:17">
      <c r="A319" s="8">
        <v>316</v>
      </c>
      <c r="B319" s="8" t="s">
        <v>661</v>
      </c>
      <c r="C319" s="8" t="s">
        <v>662</v>
      </c>
      <c r="D319" s="8" t="s">
        <v>726</v>
      </c>
      <c r="E319" s="8" t="s">
        <v>23</v>
      </c>
      <c r="F319" s="8" t="s">
        <v>727</v>
      </c>
      <c r="G319" s="8" t="s">
        <v>364</v>
      </c>
      <c r="H319" s="8" t="s">
        <v>669</v>
      </c>
      <c r="I319" s="8" t="s">
        <v>68</v>
      </c>
      <c r="J319" s="20">
        <v>83.5</v>
      </c>
      <c r="K319" s="20">
        <f t="shared" si="24"/>
        <v>50.1</v>
      </c>
      <c r="L319" s="20">
        <v>72.24</v>
      </c>
      <c r="M319" s="20">
        <f t="shared" si="27"/>
        <v>28.896</v>
      </c>
      <c r="N319" s="20">
        <f t="shared" si="28"/>
        <v>78.996</v>
      </c>
      <c r="O319" s="8">
        <v>32</v>
      </c>
      <c r="P319" s="8"/>
      <c r="Q319" s="8"/>
    </row>
    <row r="320" spans="1:17">
      <c r="A320" s="8">
        <v>317</v>
      </c>
      <c r="B320" s="8" t="s">
        <v>661</v>
      </c>
      <c r="C320" s="8" t="s">
        <v>662</v>
      </c>
      <c r="D320" s="8" t="s">
        <v>728</v>
      </c>
      <c r="E320" s="8" t="s">
        <v>23</v>
      </c>
      <c r="F320" s="8" t="s">
        <v>729</v>
      </c>
      <c r="G320" s="8" t="s">
        <v>364</v>
      </c>
      <c r="H320" s="8" t="s">
        <v>672</v>
      </c>
      <c r="I320" s="8" t="s">
        <v>57</v>
      </c>
      <c r="J320" s="20">
        <v>85.5</v>
      </c>
      <c r="K320" s="20">
        <f t="shared" si="24"/>
        <v>51.3</v>
      </c>
      <c r="L320" s="20">
        <v>69</v>
      </c>
      <c r="M320" s="20">
        <f t="shared" si="27"/>
        <v>27.6</v>
      </c>
      <c r="N320" s="20">
        <f t="shared" si="28"/>
        <v>78.9</v>
      </c>
      <c r="O320" s="8">
        <v>33</v>
      </c>
      <c r="P320" s="8"/>
      <c r="Q320" s="8"/>
    </row>
    <row r="321" spans="1:17">
      <c r="A321" s="8">
        <v>318</v>
      </c>
      <c r="B321" s="8" t="s">
        <v>661</v>
      </c>
      <c r="C321" s="8" t="s">
        <v>662</v>
      </c>
      <c r="D321" s="8" t="s">
        <v>730</v>
      </c>
      <c r="E321" s="8" t="s">
        <v>23</v>
      </c>
      <c r="F321" s="8" t="s">
        <v>731</v>
      </c>
      <c r="G321" s="8" t="s">
        <v>364</v>
      </c>
      <c r="H321" s="8" t="s">
        <v>672</v>
      </c>
      <c r="I321" s="8" t="s">
        <v>53</v>
      </c>
      <c r="J321" s="20">
        <v>81.5</v>
      </c>
      <c r="K321" s="20">
        <f t="shared" si="24"/>
        <v>48.9</v>
      </c>
      <c r="L321" s="20">
        <v>74.5</v>
      </c>
      <c r="M321" s="20">
        <f t="shared" si="27"/>
        <v>29.8</v>
      </c>
      <c r="N321" s="20">
        <f t="shared" si="28"/>
        <v>78.7</v>
      </c>
      <c r="O321" s="8">
        <v>34</v>
      </c>
      <c r="P321" s="8"/>
      <c r="Q321" s="8"/>
    </row>
    <row r="322" spans="1:17">
      <c r="A322" s="8">
        <v>319</v>
      </c>
      <c r="B322" s="8" t="s">
        <v>661</v>
      </c>
      <c r="C322" s="8" t="s">
        <v>662</v>
      </c>
      <c r="D322" s="8" t="s">
        <v>732</v>
      </c>
      <c r="E322" s="8" t="s">
        <v>23</v>
      </c>
      <c r="F322" s="8" t="s">
        <v>733</v>
      </c>
      <c r="G322" s="8" t="s">
        <v>364</v>
      </c>
      <c r="H322" s="8" t="s">
        <v>635</v>
      </c>
      <c r="I322" s="8" t="s">
        <v>92</v>
      </c>
      <c r="J322" s="20">
        <v>80.5</v>
      </c>
      <c r="K322" s="20">
        <f t="shared" si="24"/>
        <v>48.3</v>
      </c>
      <c r="L322" s="20">
        <v>74.3</v>
      </c>
      <c r="M322" s="20">
        <f t="shared" si="27"/>
        <v>29.72</v>
      </c>
      <c r="N322" s="20">
        <f t="shared" si="28"/>
        <v>78.02</v>
      </c>
      <c r="O322" s="8">
        <v>35</v>
      </c>
      <c r="P322" s="8"/>
      <c r="Q322" s="8"/>
    </row>
    <row r="323" spans="1:17">
      <c r="A323" s="8">
        <v>320</v>
      </c>
      <c r="B323" s="8" t="s">
        <v>661</v>
      </c>
      <c r="C323" s="8" t="s">
        <v>662</v>
      </c>
      <c r="D323" s="8" t="s">
        <v>734</v>
      </c>
      <c r="E323" s="8" t="s">
        <v>23</v>
      </c>
      <c r="F323" s="8" t="s">
        <v>735</v>
      </c>
      <c r="G323" s="8" t="s">
        <v>364</v>
      </c>
      <c r="H323" s="8" t="s">
        <v>669</v>
      </c>
      <c r="I323" s="8" t="s">
        <v>113</v>
      </c>
      <c r="J323" s="20">
        <v>82</v>
      </c>
      <c r="K323" s="20">
        <f t="shared" si="24"/>
        <v>49.2</v>
      </c>
      <c r="L323" s="20">
        <v>70.84</v>
      </c>
      <c r="M323" s="20">
        <f t="shared" si="27"/>
        <v>28.336</v>
      </c>
      <c r="N323" s="20">
        <f t="shared" si="28"/>
        <v>77.536</v>
      </c>
      <c r="O323" s="8">
        <v>36</v>
      </c>
      <c r="P323" s="8"/>
      <c r="Q323" s="8"/>
    </row>
    <row r="324" spans="1:17">
      <c r="A324" s="8">
        <v>321</v>
      </c>
      <c r="B324" s="8" t="s">
        <v>661</v>
      </c>
      <c r="C324" s="8" t="s">
        <v>662</v>
      </c>
      <c r="D324" s="8" t="s">
        <v>736</v>
      </c>
      <c r="E324" s="8" t="s">
        <v>23</v>
      </c>
      <c r="F324" s="8" t="s">
        <v>737</v>
      </c>
      <c r="G324" s="8" t="s">
        <v>364</v>
      </c>
      <c r="H324" s="8" t="s">
        <v>672</v>
      </c>
      <c r="I324" s="8" t="s">
        <v>35</v>
      </c>
      <c r="J324" s="20">
        <v>81.5</v>
      </c>
      <c r="K324" s="20">
        <f t="shared" ref="K324:K387" si="29">J324*0.6</f>
        <v>48.9</v>
      </c>
      <c r="L324" s="20">
        <v>71.1</v>
      </c>
      <c r="M324" s="20">
        <f t="shared" si="27"/>
        <v>28.44</v>
      </c>
      <c r="N324" s="20">
        <f t="shared" si="28"/>
        <v>77.34</v>
      </c>
      <c r="O324" s="8">
        <v>37</v>
      </c>
      <c r="P324" s="8"/>
      <c r="Q324" s="8"/>
    </row>
    <row r="325" spans="1:17">
      <c r="A325" s="8">
        <v>322</v>
      </c>
      <c r="B325" s="8" t="s">
        <v>661</v>
      </c>
      <c r="C325" s="8" t="s">
        <v>662</v>
      </c>
      <c r="D325" s="8" t="s">
        <v>738</v>
      </c>
      <c r="E325" s="8" t="s">
        <v>23</v>
      </c>
      <c r="F325" s="8" t="s">
        <v>739</v>
      </c>
      <c r="G325" s="8" t="s">
        <v>364</v>
      </c>
      <c r="H325" s="8" t="s">
        <v>669</v>
      </c>
      <c r="I325" s="8" t="s">
        <v>95</v>
      </c>
      <c r="J325" s="20">
        <v>82</v>
      </c>
      <c r="K325" s="20">
        <f t="shared" si="29"/>
        <v>49.2</v>
      </c>
      <c r="L325" s="20">
        <v>68.3</v>
      </c>
      <c r="M325" s="20">
        <f t="shared" si="27"/>
        <v>27.32</v>
      </c>
      <c r="N325" s="20">
        <f t="shared" si="28"/>
        <v>76.52</v>
      </c>
      <c r="O325" s="8">
        <v>38</v>
      </c>
      <c r="P325" s="8"/>
      <c r="Q325" s="8"/>
    </row>
    <row r="326" spans="1:17">
      <c r="A326" s="8">
        <v>323</v>
      </c>
      <c r="B326" s="8" t="s">
        <v>661</v>
      </c>
      <c r="C326" s="8" t="s">
        <v>662</v>
      </c>
      <c r="D326" s="8" t="s">
        <v>740</v>
      </c>
      <c r="E326" s="8" t="s">
        <v>23</v>
      </c>
      <c r="F326" s="8" t="s">
        <v>741</v>
      </c>
      <c r="G326" s="8" t="s">
        <v>364</v>
      </c>
      <c r="H326" s="8" t="s">
        <v>669</v>
      </c>
      <c r="I326" s="8" t="s">
        <v>35</v>
      </c>
      <c r="J326" s="20">
        <v>80.5</v>
      </c>
      <c r="K326" s="20">
        <f t="shared" si="29"/>
        <v>48.3</v>
      </c>
      <c r="L326" s="20">
        <v>69.6</v>
      </c>
      <c r="M326" s="20">
        <f t="shared" si="27"/>
        <v>27.84</v>
      </c>
      <c r="N326" s="20">
        <f t="shared" si="28"/>
        <v>76.14</v>
      </c>
      <c r="O326" s="8">
        <v>39</v>
      </c>
      <c r="P326" s="8"/>
      <c r="Q326" s="8"/>
    </row>
    <row r="327" spans="1:17">
      <c r="A327" s="8">
        <v>324</v>
      </c>
      <c r="B327" s="8" t="s">
        <v>661</v>
      </c>
      <c r="C327" s="8" t="s">
        <v>662</v>
      </c>
      <c r="D327" s="8" t="s">
        <v>742</v>
      </c>
      <c r="E327" s="8" t="s">
        <v>23</v>
      </c>
      <c r="F327" s="8" t="s">
        <v>743</v>
      </c>
      <c r="G327" s="8" t="s">
        <v>364</v>
      </c>
      <c r="H327" s="8" t="s">
        <v>669</v>
      </c>
      <c r="I327" s="8" t="s">
        <v>203</v>
      </c>
      <c r="J327" s="20">
        <v>81.5</v>
      </c>
      <c r="K327" s="20">
        <f t="shared" si="29"/>
        <v>48.9</v>
      </c>
      <c r="L327" s="20" t="s">
        <v>126</v>
      </c>
      <c r="M327" s="20"/>
      <c r="N327" s="20"/>
      <c r="O327" s="8"/>
      <c r="P327" s="8"/>
      <c r="Q327" s="20" t="s">
        <v>126</v>
      </c>
    </row>
    <row r="328" spans="1:17">
      <c r="A328" s="8">
        <v>325</v>
      </c>
      <c r="B328" s="8" t="s">
        <v>744</v>
      </c>
      <c r="C328" s="8" t="s">
        <v>745</v>
      </c>
      <c r="D328" s="8" t="s">
        <v>746</v>
      </c>
      <c r="E328" s="8" t="s">
        <v>23</v>
      </c>
      <c r="F328" s="8" t="s">
        <v>747</v>
      </c>
      <c r="G328" s="8" t="s">
        <v>364</v>
      </c>
      <c r="H328" s="8" t="s">
        <v>748</v>
      </c>
      <c r="I328" s="8" t="s">
        <v>32</v>
      </c>
      <c r="J328" s="20">
        <v>91.5</v>
      </c>
      <c r="K328" s="20">
        <f t="shared" si="29"/>
        <v>54.9</v>
      </c>
      <c r="L328" s="20">
        <v>78.2</v>
      </c>
      <c r="M328" s="20">
        <f t="shared" ref="M328:M391" si="30">L328*0.4</f>
        <v>31.28</v>
      </c>
      <c r="N328" s="20">
        <f t="shared" ref="N328:N391" si="31">K328+M328</f>
        <v>86.18</v>
      </c>
      <c r="O328" s="8">
        <v>1</v>
      </c>
      <c r="P328" s="8" t="s">
        <v>28</v>
      </c>
      <c r="Q328" s="8"/>
    </row>
    <row r="329" spans="1:17">
      <c r="A329" s="8">
        <v>326</v>
      </c>
      <c r="B329" s="8" t="s">
        <v>744</v>
      </c>
      <c r="C329" s="8" t="s">
        <v>745</v>
      </c>
      <c r="D329" s="8" t="s">
        <v>749</v>
      </c>
      <c r="E329" s="8" t="s">
        <v>23</v>
      </c>
      <c r="F329" s="8" t="s">
        <v>750</v>
      </c>
      <c r="G329" s="8" t="s">
        <v>364</v>
      </c>
      <c r="H329" s="8" t="s">
        <v>751</v>
      </c>
      <c r="I329" s="8" t="s">
        <v>83</v>
      </c>
      <c r="J329" s="20">
        <v>90</v>
      </c>
      <c r="K329" s="20">
        <f t="shared" si="29"/>
        <v>54</v>
      </c>
      <c r="L329" s="20">
        <v>80.4</v>
      </c>
      <c r="M329" s="20">
        <f t="shared" si="30"/>
        <v>32.16</v>
      </c>
      <c r="N329" s="20">
        <f t="shared" si="31"/>
        <v>86.16</v>
      </c>
      <c r="O329" s="8">
        <v>2</v>
      </c>
      <c r="P329" s="8" t="s">
        <v>28</v>
      </c>
      <c r="Q329" s="8"/>
    </row>
    <row r="330" spans="1:17">
      <c r="A330" s="8">
        <v>327</v>
      </c>
      <c r="B330" s="8" t="s">
        <v>744</v>
      </c>
      <c r="C330" s="8" t="s">
        <v>745</v>
      </c>
      <c r="D330" s="8" t="s">
        <v>752</v>
      </c>
      <c r="E330" s="8" t="s">
        <v>23</v>
      </c>
      <c r="F330" s="8" t="s">
        <v>753</v>
      </c>
      <c r="G330" s="8" t="s">
        <v>364</v>
      </c>
      <c r="H330" s="8" t="s">
        <v>748</v>
      </c>
      <c r="I330" s="8" t="s">
        <v>281</v>
      </c>
      <c r="J330" s="20">
        <v>92.5</v>
      </c>
      <c r="K330" s="20">
        <f t="shared" si="29"/>
        <v>55.5</v>
      </c>
      <c r="L330" s="20">
        <v>76.3</v>
      </c>
      <c r="M330" s="20">
        <f t="shared" si="30"/>
        <v>30.52</v>
      </c>
      <c r="N330" s="20">
        <f t="shared" si="31"/>
        <v>86.02</v>
      </c>
      <c r="O330" s="8">
        <v>3</v>
      </c>
      <c r="P330" s="8" t="s">
        <v>28</v>
      </c>
      <c r="Q330" s="8"/>
    </row>
    <row r="331" spans="1:17">
      <c r="A331" s="8">
        <v>328</v>
      </c>
      <c r="B331" s="8" t="s">
        <v>744</v>
      </c>
      <c r="C331" s="8" t="s">
        <v>745</v>
      </c>
      <c r="D331" s="8" t="s">
        <v>754</v>
      </c>
      <c r="E331" s="8" t="s">
        <v>23</v>
      </c>
      <c r="F331" s="8" t="s">
        <v>755</v>
      </c>
      <c r="G331" s="8" t="s">
        <v>364</v>
      </c>
      <c r="H331" s="8" t="s">
        <v>748</v>
      </c>
      <c r="I331" s="8" t="s">
        <v>134</v>
      </c>
      <c r="J331" s="20">
        <v>91.5</v>
      </c>
      <c r="K331" s="20">
        <f t="shared" si="29"/>
        <v>54.9</v>
      </c>
      <c r="L331" s="20">
        <v>77.3</v>
      </c>
      <c r="M331" s="20">
        <f t="shared" si="30"/>
        <v>30.92</v>
      </c>
      <c r="N331" s="20">
        <f t="shared" si="31"/>
        <v>85.82</v>
      </c>
      <c r="O331" s="8">
        <v>4</v>
      </c>
      <c r="P331" s="8" t="s">
        <v>28</v>
      </c>
      <c r="Q331" s="8"/>
    </row>
    <row r="332" spans="1:17">
      <c r="A332" s="8">
        <v>329</v>
      </c>
      <c r="B332" s="8" t="s">
        <v>744</v>
      </c>
      <c r="C332" s="8" t="s">
        <v>745</v>
      </c>
      <c r="D332" s="8" t="s">
        <v>756</v>
      </c>
      <c r="E332" s="8" t="s">
        <v>23</v>
      </c>
      <c r="F332" s="8" t="s">
        <v>757</v>
      </c>
      <c r="G332" s="8" t="s">
        <v>364</v>
      </c>
      <c r="H332" s="8" t="s">
        <v>751</v>
      </c>
      <c r="I332" s="8" t="s">
        <v>113</v>
      </c>
      <c r="J332" s="20">
        <v>88</v>
      </c>
      <c r="K332" s="20">
        <f t="shared" si="29"/>
        <v>52.8</v>
      </c>
      <c r="L332" s="20">
        <v>79.1</v>
      </c>
      <c r="M332" s="20">
        <f t="shared" si="30"/>
        <v>31.64</v>
      </c>
      <c r="N332" s="20">
        <f t="shared" si="31"/>
        <v>84.44</v>
      </c>
      <c r="O332" s="8">
        <v>5</v>
      </c>
      <c r="P332" s="8" t="s">
        <v>28</v>
      </c>
      <c r="Q332" s="8"/>
    </row>
    <row r="333" spans="1:17">
      <c r="A333" s="8">
        <v>330</v>
      </c>
      <c r="B333" s="8" t="s">
        <v>744</v>
      </c>
      <c r="C333" s="22" t="s">
        <v>745</v>
      </c>
      <c r="D333" s="8" t="s">
        <v>758</v>
      </c>
      <c r="E333" s="8" t="s">
        <v>23</v>
      </c>
      <c r="F333" s="8" t="s">
        <v>759</v>
      </c>
      <c r="G333" s="8" t="s">
        <v>364</v>
      </c>
      <c r="H333" s="8" t="s">
        <v>748</v>
      </c>
      <c r="I333" s="8" t="s">
        <v>31</v>
      </c>
      <c r="J333" s="20">
        <v>89</v>
      </c>
      <c r="K333" s="20">
        <f t="shared" si="29"/>
        <v>53.4</v>
      </c>
      <c r="L333" s="20">
        <v>76.8</v>
      </c>
      <c r="M333" s="20">
        <f t="shared" si="30"/>
        <v>30.72</v>
      </c>
      <c r="N333" s="20">
        <f t="shared" si="31"/>
        <v>84.12</v>
      </c>
      <c r="O333" s="8">
        <v>6</v>
      </c>
      <c r="P333" s="8" t="s">
        <v>28</v>
      </c>
      <c r="Q333" s="8"/>
    </row>
    <row r="334" spans="1:17">
      <c r="A334" s="8">
        <v>331</v>
      </c>
      <c r="B334" s="8" t="s">
        <v>744</v>
      </c>
      <c r="C334" s="8" t="s">
        <v>745</v>
      </c>
      <c r="D334" s="8" t="s">
        <v>760</v>
      </c>
      <c r="E334" s="8" t="s">
        <v>23</v>
      </c>
      <c r="F334" s="8" t="s">
        <v>761</v>
      </c>
      <c r="G334" s="8" t="s">
        <v>364</v>
      </c>
      <c r="H334" s="8" t="s">
        <v>748</v>
      </c>
      <c r="I334" s="8" t="s">
        <v>60</v>
      </c>
      <c r="J334" s="20">
        <v>87</v>
      </c>
      <c r="K334" s="20">
        <f t="shared" si="29"/>
        <v>52.2</v>
      </c>
      <c r="L334" s="20">
        <v>79.2</v>
      </c>
      <c r="M334" s="20">
        <f t="shared" si="30"/>
        <v>31.68</v>
      </c>
      <c r="N334" s="20">
        <f t="shared" si="31"/>
        <v>83.88</v>
      </c>
      <c r="O334" s="8">
        <v>7</v>
      </c>
      <c r="P334" s="8" t="s">
        <v>28</v>
      </c>
      <c r="Q334" s="8"/>
    </row>
    <row r="335" spans="1:17">
      <c r="A335" s="8">
        <v>332</v>
      </c>
      <c r="B335" s="8" t="s">
        <v>744</v>
      </c>
      <c r="C335" s="8" t="s">
        <v>745</v>
      </c>
      <c r="D335" s="8" t="s">
        <v>762</v>
      </c>
      <c r="E335" s="8" t="s">
        <v>23</v>
      </c>
      <c r="F335" s="8" t="s">
        <v>763</v>
      </c>
      <c r="G335" s="8" t="s">
        <v>364</v>
      </c>
      <c r="H335" s="8" t="s">
        <v>764</v>
      </c>
      <c r="I335" s="8" t="s">
        <v>83</v>
      </c>
      <c r="J335" s="20">
        <v>83</v>
      </c>
      <c r="K335" s="20">
        <f t="shared" si="29"/>
        <v>49.8</v>
      </c>
      <c r="L335" s="20">
        <v>84.9</v>
      </c>
      <c r="M335" s="20">
        <f t="shared" si="30"/>
        <v>33.96</v>
      </c>
      <c r="N335" s="20">
        <f t="shared" si="31"/>
        <v>83.76</v>
      </c>
      <c r="O335" s="8">
        <v>8</v>
      </c>
      <c r="P335" s="8" t="s">
        <v>28</v>
      </c>
      <c r="Q335" s="8"/>
    </row>
    <row r="336" spans="1:17">
      <c r="A336" s="8">
        <v>333</v>
      </c>
      <c r="B336" s="8" t="s">
        <v>744</v>
      </c>
      <c r="C336" s="8" t="s">
        <v>745</v>
      </c>
      <c r="D336" s="8" t="s">
        <v>765</v>
      </c>
      <c r="E336" s="8" t="s">
        <v>23</v>
      </c>
      <c r="F336" s="8" t="s">
        <v>766</v>
      </c>
      <c r="G336" s="8" t="s">
        <v>364</v>
      </c>
      <c r="H336" s="8" t="s">
        <v>751</v>
      </c>
      <c r="I336" s="8" t="s">
        <v>144</v>
      </c>
      <c r="J336" s="20">
        <v>86.5</v>
      </c>
      <c r="K336" s="20">
        <f t="shared" si="29"/>
        <v>51.9</v>
      </c>
      <c r="L336" s="20">
        <v>78.7</v>
      </c>
      <c r="M336" s="20">
        <f t="shared" si="30"/>
        <v>31.48</v>
      </c>
      <c r="N336" s="20">
        <f t="shared" si="31"/>
        <v>83.38</v>
      </c>
      <c r="O336" s="8">
        <v>9</v>
      </c>
      <c r="P336" s="8" t="s">
        <v>28</v>
      </c>
      <c r="Q336" s="8"/>
    </row>
    <row r="337" spans="1:17">
      <c r="A337" s="8">
        <v>334</v>
      </c>
      <c r="B337" s="8" t="s">
        <v>744</v>
      </c>
      <c r="C337" s="8" t="s">
        <v>745</v>
      </c>
      <c r="D337" s="8" t="s">
        <v>767</v>
      </c>
      <c r="E337" s="8" t="s">
        <v>23</v>
      </c>
      <c r="F337" s="8" t="s">
        <v>768</v>
      </c>
      <c r="G337" s="8" t="s">
        <v>364</v>
      </c>
      <c r="H337" s="8" t="s">
        <v>751</v>
      </c>
      <c r="I337" s="8" t="s">
        <v>102</v>
      </c>
      <c r="J337" s="20">
        <v>83.5</v>
      </c>
      <c r="K337" s="20">
        <f t="shared" si="29"/>
        <v>50.1</v>
      </c>
      <c r="L337" s="20">
        <v>83.2</v>
      </c>
      <c r="M337" s="20">
        <f t="shared" si="30"/>
        <v>33.28</v>
      </c>
      <c r="N337" s="20">
        <f t="shared" si="31"/>
        <v>83.38</v>
      </c>
      <c r="O337" s="8">
        <v>10</v>
      </c>
      <c r="P337" s="8" t="s">
        <v>28</v>
      </c>
      <c r="Q337" s="8"/>
    </row>
    <row r="338" spans="1:17">
      <c r="A338" s="8">
        <v>335</v>
      </c>
      <c r="B338" s="8" t="s">
        <v>744</v>
      </c>
      <c r="C338" s="8" t="s">
        <v>745</v>
      </c>
      <c r="D338" s="8" t="s">
        <v>769</v>
      </c>
      <c r="E338" s="8" t="s">
        <v>23</v>
      </c>
      <c r="F338" s="8" t="s">
        <v>770</v>
      </c>
      <c r="G338" s="8" t="s">
        <v>364</v>
      </c>
      <c r="H338" s="8" t="s">
        <v>751</v>
      </c>
      <c r="I338" s="8" t="s">
        <v>53</v>
      </c>
      <c r="J338" s="20">
        <v>86.5</v>
      </c>
      <c r="K338" s="20">
        <f t="shared" si="29"/>
        <v>51.9</v>
      </c>
      <c r="L338" s="20">
        <v>78.3</v>
      </c>
      <c r="M338" s="20">
        <f t="shared" si="30"/>
        <v>31.32</v>
      </c>
      <c r="N338" s="20">
        <f t="shared" si="31"/>
        <v>83.22</v>
      </c>
      <c r="O338" s="8">
        <v>11</v>
      </c>
      <c r="P338" s="8" t="s">
        <v>28</v>
      </c>
      <c r="Q338" s="8"/>
    </row>
    <row r="339" spans="1:17">
      <c r="A339" s="8">
        <v>336</v>
      </c>
      <c r="B339" s="8" t="s">
        <v>744</v>
      </c>
      <c r="C339" s="8" t="s">
        <v>745</v>
      </c>
      <c r="D339" s="8" t="s">
        <v>771</v>
      </c>
      <c r="E339" s="8" t="s">
        <v>23</v>
      </c>
      <c r="F339" s="8" t="s">
        <v>772</v>
      </c>
      <c r="G339" s="8" t="s">
        <v>364</v>
      </c>
      <c r="H339" s="8" t="s">
        <v>751</v>
      </c>
      <c r="I339" s="8" t="s">
        <v>26</v>
      </c>
      <c r="J339" s="20">
        <v>90</v>
      </c>
      <c r="K339" s="20">
        <f t="shared" si="29"/>
        <v>54</v>
      </c>
      <c r="L339" s="20">
        <v>72.8</v>
      </c>
      <c r="M339" s="20">
        <f t="shared" si="30"/>
        <v>29.12</v>
      </c>
      <c r="N339" s="20">
        <f t="shared" si="31"/>
        <v>83.12</v>
      </c>
      <c r="O339" s="8">
        <v>12</v>
      </c>
      <c r="P339" s="8" t="s">
        <v>28</v>
      </c>
      <c r="Q339" s="8"/>
    </row>
    <row r="340" spans="1:17">
      <c r="A340" s="8">
        <v>337</v>
      </c>
      <c r="B340" s="8" t="s">
        <v>744</v>
      </c>
      <c r="C340" s="8" t="s">
        <v>745</v>
      </c>
      <c r="D340" s="8" t="s">
        <v>773</v>
      </c>
      <c r="E340" s="8" t="s">
        <v>23</v>
      </c>
      <c r="F340" s="8" t="s">
        <v>774</v>
      </c>
      <c r="G340" s="8" t="s">
        <v>364</v>
      </c>
      <c r="H340" s="8" t="s">
        <v>751</v>
      </c>
      <c r="I340" s="8" t="s">
        <v>167</v>
      </c>
      <c r="J340" s="20">
        <v>84.5</v>
      </c>
      <c r="K340" s="20">
        <f t="shared" si="29"/>
        <v>50.7</v>
      </c>
      <c r="L340" s="20">
        <v>80.1</v>
      </c>
      <c r="M340" s="20">
        <f t="shared" si="30"/>
        <v>32.04</v>
      </c>
      <c r="N340" s="20">
        <f t="shared" si="31"/>
        <v>82.74</v>
      </c>
      <c r="O340" s="8">
        <v>13</v>
      </c>
      <c r="P340" s="8" t="s">
        <v>28</v>
      </c>
      <c r="Q340" s="8"/>
    </row>
    <row r="341" spans="1:17">
      <c r="A341" s="8">
        <v>338</v>
      </c>
      <c r="B341" s="8" t="s">
        <v>744</v>
      </c>
      <c r="C341" s="8" t="s">
        <v>745</v>
      </c>
      <c r="D341" s="8" t="s">
        <v>775</v>
      </c>
      <c r="E341" s="8" t="s">
        <v>23</v>
      </c>
      <c r="F341" s="8" t="s">
        <v>776</v>
      </c>
      <c r="G341" s="8" t="s">
        <v>364</v>
      </c>
      <c r="H341" s="8" t="s">
        <v>748</v>
      </c>
      <c r="I341" s="8" t="s">
        <v>92</v>
      </c>
      <c r="J341" s="20">
        <v>86.5</v>
      </c>
      <c r="K341" s="20">
        <f t="shared" si="29"/>
        <v>51.9</v>
      </c>
      <c r="L341" s="20">
        <v>76.7</v>
      </c>
      <c r="M341" s="20">
        <f t="shared" si="30"/>
        <v>30.68</v>
      </c>
      <c r="N341" s="20">
        <f t="shared" si="31"/>
        <v>82.58</v>
      </c>
      <c r="O341" s="8">
        <v>14</v>
      </c>
      <c r="P341" s="8" t="s">
        <v>28</v>
      </c>
      <c r="Q341" s="8"/>
    </row>
    <row r="342" spans="1:17">
      <c r="A342" s="8">
        <v>339</v>
      </c>
      <c r="B342" s="8" t="s">
        <v>744</v>
      </c>
      <c r="C342" s="8" t="s">
        <v>745</v>
      </c>
      <c r="D342" s="8" t="s">
        <v>777</v>
      </c>
      <c r="E342" s="8" t="s">
        <v>55</v>
      </c>
      <c r="F342" s="8" t="s">
        <v>778</v>
      </c>
      <c r="G342" s="8" t="s">
        <v>364</v>
      </c>
      <c r="H342" s="8" t="s">
        <v>751</v>
      </c>
      <c r="I342" s="8" t="s">
        <v>203</v>
      </c>
      <c r="J342" s="20">
        <v>85.5</v>
      </c>
      <c r="K342" s="20">
        <f t="shared" si="29"/>
        <v>51.3</v>
      </c>
      <c r="L342" s="20">
        <v>77.3</v>
      </c>
      <c r="M342" s="20">
        <f t="shared" si="30"/>
        <v>30.92</v>
      </c>
      <c r="N342" s="20">
        <f t="shared" si="31"/>
        <v>82.22</v>
      </c>
      <c r="O342" s="8">
        <v>15</v>
      </c>
      <c r="P342" s="8" t="s">
        <v>28</v>
      </c>
      <c r="Q342" s="8"/>
    </row>
    <row r="343" spans="1:17">
      <c r="A343" s="8">
        <v>340</v>
      </c>
      <c r="B343" s="8" t="s">
        <v>744</v>
      </c>
      <c r="C343" s="8" t="s">
        <v>745</v>
      </c>
      <c r="D343" s="8" t="s">
        <v>779</v>
      </c>
      <c r="E343" s="8" t="s">
        <v>23</v>
      </c>
      <c r="F343" s="8" t="s">
        <v>780</v>
      </c>
      <c r="G343" s="8" t="s">
        <v>364</v>
      </c>
      <c r="H343" s="8" t="s">
        <v>751</v>
      </c>
      <c r="I343" s="8" t="s">
        <v>92</v>
      </c>
      <c r="J343" s="20">
        <v>86.5</v>
      </c>
      <c r="K343" s="20">
        <f t="shared" si="29"/>
        <v>51.9</v>
      </c>
      <c r="L343" s="20">
        <v>75.3</v>
      </c>
      <c r="M343" s="20">
        <f t="shared" si="30"/>
        <v>30.12</v>
      </c>
      <c r="N343" s="20">
        <f t="shared" si="31"/>
        <v>82.02</v>
      </c>
      <c r="O343" s="8">
        <v>16</v>
      </c>
      <c r="P343" s="8" t="s">
        <v>28</v>
      </c>
      <c r="Q343" s="8"/>
    </row>
    <row r="344" spans="1:17">
      <c r="A344" s="8">
        <v>341</v>
      </c>
      <c r="B344" s="8" t="s">
        <v>744</v>
      </c>
      <c r="C344" s="8" t="s">
        <v>745</v>
      </c>
      <c r="D344" s="8" t="s">
        <v>781</v>
      </c>
      <c r="E344" s="8" t="s">
        <v>23</v>
      </c>
      <c r="F344" s="8" t="s">
        <v>782</v>
      </c>
      <c r="G344" s="8" t="s">
        <v>364</v>
      </c>
      <c r="H344" s="8" t="s">
        <v>764</v>
      </c>
      <c r="I344" s="8" t="s">
        <v>113</v>
      </c>
      <c r="J344" s="20">
        <v>88</v>
      </c>
      <c r="K344" s="20">
        <f t="shared" si="29"/>
        <v>52.8</v>
      </c>
      <c r="L344" s="20">
        <v>71.8</v>
      </c>
      <c r="M344" s="20">
        <f t="shared" si="30"/>
        <v>28.72</v>
      </c>
      <c r="N344" s="20">
        <f t="shared" si="31"/>
        <v>81.52</v>
      </c>
      <c r="O344" s="8">
        <v>17</v>
      </c>
      <c r="P344" s="8" t="s">
        <v>28</v>
      </c>
      <c r="Q344" s="8"/>
    </row>
    <row r="345" spans="1:17">
      <c r="A345" s="8">
        <v>342</v>
      </c>
      <c r="B345" s="8" t="s">
        <v>744</v>
      </c>
      <c r="C345" s="8" t="s">
        <v>745</v>
      </c>
      <c r="D345" s="8" t="s">
        <v>783</v>
      </c>
      <c r="E345" s="8" t="s">
        <v>23</v>
      </c>
      <c r="F345" s="8" t="s">
        <v>784</v>
      </c>
      <c r="G345" s="8" t="s">
        <v>364</v>
      </c>
      <c r="H345" s="8" t="s">
        <v>751</v>
      </c>
      <c r="I345" s="8" t="s">
        <v>44</v>
      </c>
      <c r="J345" s="20">
        <v>82</v>
      </c>
      <c r="K345" s="20">
        <f t="shared" si="29"/>
        <v>49.2</v>
      </c>
      <c r="L345" s="20">
        <v>80.8</v>
      </c>
      <c r="M345" s="20">
        <f t="shared" si="30"/>
        <v>32.32</v>
      </c>
      <c r="N345" s="20">
        <f t="shared" si="31"/>
        <v>81.52</v>
      </c>
      <c r="O345" s="8">
        <v>18</v>
      </c>
      <c r="P345" s="8" t="s">
        <v>28</v>
      </c>
      <c r="Q345" s="8"/>
    </row>
    <row r="346" spans="1:17">
      <c r="A346" s="8">
        <v>343</v>
      </c>
      <c r="B346" s="8" t="s">
        <v>744</v>
      </c>
      <c r="C346" s="8" t="s">
        <v>745</v>
      </c>
      <c r="D346" s="8" t="s">
        <v>785</v>
      </c>
      <c r="E346" s="8" t="s">
        <v>23</v>
      </c>
      <c r="F346" s="8" t="s">
        <v>786</v>
      </c>
      <c r="G346" s="8" t="s">
        <v>364</v>
      </c>
      <c r="H346" s="8" t="s">
        <v>751</v>
      </c>
      <c r="I346" s="8" t="s">
        <v>135</v>
      </c>
      <c r="J346" s="20">
        <v>82.5</v>
      </c>
      <c r="K346" s="20">
        <f t="shared" si="29"/>
        <v>49.5</v>
      </c>
      <c r="L346" s="20">
        <v>79.8</v>
      </c>
      <c r="M346" s="20">
        <f t="shared" si="30"/>
        <v>31.92</v>
      </c>
      <c r="N346" s="20">
        <f t="shared" si="31"/>
        <v>81.42</v>
      </c>
      <c r="O346" s="8">
        <v>19</v>
      </c>
      <c r="P346" s="8"/>
      <c r="Q346" s="8"/>
    </row>
    <row r="347" spans="1:17">
      <c r="A347" s="8">
        <v>344</v>
      </c>
      <c r="B347" s="8" t="s">
        <v>744</v>
      </c>
      <c r="C347" s="8" t="s">
        <v>745</v>
      </c>
      <c r="D347" s="8" t="s">
        <v>787</v>
      </c>
      <c r="E347" s="8" t="s">
        <v>23</v>
      </c>
      <c r="F347" s="8" t="s">
        <v>788</v>
      </c>
      <c r="G347" s="8" t="s">
        <v>364</v>
      </c>
      <c r="H347" s="8" t="s">
        <v>764</v>
      </c>
      <c r="I347" s="8" t="s">
        <v>31</v>
      </c>
      <c r="J347" s="20">
        <v>84.5</v>
      </c>
      <c r="K347" s="20">
        <f t="shared" si="29"/>
        <v>50.7</v>
      </c>
      <c r="L347" s="20">
        <v>76.4</v>
      </c>
      <c r="M347" s="20">
        <f t="shared" si="30"/>
        <v>30.56</v>
      </c>
      <c r="N347" s="20">
        <f t="shared" si="31"/>
        <v>81.26</v>
      </c>
      <c r="O347" s="8">
        <v>20</v>
      </c>
      <c r="P347" s="8"/>
      <c r="Q347" s="8"/>
    </row>
    <row r="348" spans="1:17">
      <c r="A348" s="8">
        <v>345</v>
      </c>
      <c r="B348" s="8" t="s">
        <v>744</v>
      </c>
      <c r="C348" s="8" t="s">
        <v>745</v>
      </c>
      <c r="D348" s="8" t="s">
        <v>789</v>
      </c>
      <c r="E348" s="8" t="s">
        <v>23</v>
      </c>
      <c r="F348" s="8" t="s">
        <v>790</v>
      </c>
      <c r="G348" s="8" t="s">
        <v>364</v>
      </c>
      <c r="H348" s="8" t="s">
        <v>748</v>
      </c>
      <c r="I348" s="8" t="s">
        <v>118</v>
      </c>
      <c r="J348" s="20">
        <v>84</v>
      </c>
      <c r="K348" s="20">
        <f t="shared" si="29"/>
        <v>50.4</v>
      </c>
      <c r="L348" s="20">
        <v>76.6</v>
      </c>
      <c r="M348" s="20">
        <f t="shared" si="30"/>
        <v>30.64</v>
      </c>
      <c r="N348" s="20">
        <f t="shared" si="31"/>
        <v>81.04</v>
      </c>
      <c r="O348" s="8">
        <v>21</v>
      </c>
      <c r="P348" s="8"/>
      <c r="Q348" s="8"/>
    </row>
    <row r="349" spans="1:17">
      <c r="A349" s="8">
        <v>346</v>
      </c>
      <c r="B349" s="8" t="s">
        <v>744</v>
      </c>
      <c r="C349" s="8" t="s">
        <v>745</v>
      </c>
      <c r="D349" s="8" t="s">
        <v>791</v>
      </c>
      <c r="E349" s="8" t="s">
        <v>23</v>
      </c>
      <c r="F349" s="8" t="s">
        <v>792</v>
      </c>
      <c r="G349" s="8" t="s">
        <v>364</v>
      </c>
      <c r="H349" s="8" t="s">
        <v>748</v>
      </c>
      <c r="I349" s="8" t="s">
        <v>57</v>
      </c>
      <c r="J349" s="20">
        <v>82.5</v>
      </c>
      <c r="K349" s="20">
        <f t="shared" si="29"/>
        <v>49.5</v>
      </c>
      <c r="L349" s="20">
        <v>78.8</v>
      </c>
      <c r="M349" s="20">
        <f t="shared" si="30"/>
        <v>31.52</v>
      </c>
      <c r="N349" s="20">
        <f t="shared" si="31"/>
        <v>81.02</v>
      </c>
      <c r="O349" s="8">
        <v>22</v>
      </c>
      <c r="P349" s="8"/>
      <c r="Q349" s="8"/>
    </row>
    <row r="350" spans="1:17">
      <c r="A350" s="8">
        <v>347</v>
      </c>
      <c r="B350" s="8" t="s">
        <v>744</v>
      </c>
      <c r="C350" s="8" t="s">
        <v>745</v>
      </c>
      <c r="D350" s="8" t="s">
        <v>793</v>
      </c>
      <c r="E350" s="8" t="s">
        <v>23</v>
      </c>
      <c r="F350" s="8" t="s">
        <v>794</v>
      </c>
      <c r="G350" s="8" t="s">
        <v>364</v>
      </c>
      <c r="H350" s="8" t="s">
        <v>748</v>
      </c>
      <c r="I350" s="8" t="s">
        <v>75</v>
      </c>
      <c r="J350" s="20">
        <v>86.5</v>
      </c>
      <c r="K350" s="20">
        <f t="shared" si="29"/>
        <v>51.9</v>
      </c>
      <c r="L350" s="20">
        <v>72.1</v>
      </c>
      <c r="M350" s="20">
        <f t="shared" si="30"/>
        <v>28.84</v>
      </c>
      <c r="N350" s="20">
        <f t="shared" si="31"/>
        <v>80.74</v>
      </c>
      <c r="O350" s="8">
        <v>23</v>
      </c>
      <c r="P350" s="8"/>
      <c r="Q350" s="8"/>
    </row>
    <row r="351" spans="1:17">
      <c r="A351" s="8">
        <v>348</v>
      </c>
      <c r="B351" s="8" t="s">
        <v>744</v>
      </c>
      <c r="C351" s="22" t="s">
        <v>745</v>
      </c>
      <c r="D351" s="8" t="s">
        <v>795</v>
      </c>
      <c r="E351" s="8" t="s">
        <v>23</v>
      </c>
      <c r="F351" s="8" t="s">
        <v>796</v>
      </c>
      <c r="G351" s="8" t="s">
        <v>364</v>
      </c>
      <c r="H351" s="8" t="s">
        <v>748</v>
      </c>
      <c r="I351" s="8" t="s">
        <v>144</v>
      </c>
      <c r="J351" s="20">
        <v>86</v>
      </c>
      <c r="K351" s="20">
        <f t="shared" si="29"/>
        <v>51.6</v>
      </c>
      <c r="L351" s="20">
        <v>72</v>
      </c>
      <c r="M351" s="20">
        <f t="shared" si="30"/>
        <v>28.8</v>
      </c>
      <c r="N351" s="20">
        <f t="shared" si="31"/>
        <v>80.4</v>
      </c>
      <c r="O351" s="8">
        <v>24</v>
      </c>
      <c r="P351" s="8"/>
      <c r="Q351" s="8"/>
    </row>
    <row r="352" spans="1:17">
      <c r="A352" s="8">
        <v>349</v>
      </c>
      <c r="B352" s="8" t="s">
        <v>744</v>
      </c>
      <c r="C352" s="8" t="s">
        <v>745</v>
      </c>
      <c r="D352" s="8" t="s">
        <v>797</v>
      </c>
      <c r="E352" s="8" t="s">
        <v>23</v>
      </c>
      <c r="F352" s="8" t="s">
        <v>798</v>
      </c>
      <c r="G352" s="8" t="s">
        <v>364</v>
      </c>
      <c r="H352" s="8" t="s">
        <v>748</v>
      </c>
      <c r="I352" s="8" t="s">
        <v>203</v>
      </c>
      <c r="J352" s="20">
        <v>83.5</v>
      </c>
      <c r="K352" s="20">
        <f t="shared" si="29"/>
        <v>50.1</v>
      </c>
      <c r="L352" s="20">
        <v>74.2</v>
      </c>
      <c r="M352" s="20">
        <f t="shared" si="30"/>
        <v>29.68</v>
      </c>
      <c r="N352" s="20">
        <f t="shared" si="31"/>
        <v>79.78</v>
      </c>
      <c r="O352" s="8">
        <v>25</v>
      </c>
      <c r="P352" s="8"/>
      <c r="Q352" s="8"/>
    </row>
    <row r="353" spans="1:17">
      <c r="A353" s="8">
        <v>350</v>
      </c>
      <c r="B353" s="8" t="s">
        <v>744</v>
      </c>
      <c r="C353" s="8" t="s">
        <v>745</v>
      </c>
      <c r="D353" s="8" t="s">
        <v>799</v>
      </c>
      <c r="E353" s="8" t="s">
        <v>23</v>
      </c>
      <c r="F353" s="8" t="s">
        <v>800</v>
      </c>
      <c r="G353" s="8" t="s">
        <v>364</v>
      </c>
      <c r="H353" s="8" t="s">
        <v>751</v>
      </c>
      <c r="I353" s="8" t="s">
        <v>57</v>
      </c>
      <c r="J353" s="20">
        <v>82.5</v>
      </c>
      <c r="K353" s="20">
        <f t="shared" si="29"/>
        <v>49.5</v>
      </c>
      <c r="L353" s="20">
        <v>75.5</v>
      </c>
      <c r="M353" s="20">
        <f t="shared" si="30"/>
        <v>30.2</v>
      </c>
      <c r="N353" s="20">
        <f t="shared" si="31"/>
        <v>79.7</v>
      </c>
      <c r="O353" s="8">
        <v>26</v>
      </c>
      <c r="P353" s="8"/>
      <c r="Q353" s="8"/>
    </row>
    <row r="354" spans="1:17">
      <c r="A354" s="8">
        <v>351</v>
      </c>
      <c r="B354" s="8" t="s">
        <v>744</v>
      </c>
      <c r="C354" s="8" t="s">
        <v>745</v>
      </c>
      <c r="D354" s="8" t="s">
        <v>801</v>
      </c>
      <c r="E354" s="8" t="s">
        <v>23</v>
      </c>
      <c r="F354" s="8" t="s">
        <v>802</v>
      </c>
      <c r="G354" s="8" t="s">
        <v>364</v>
      </c>
      <c r="H354" s="8" t="s">
        <v>751</v>
      </c>
      <c r="I354" s="8" t="s">
        <v>32</v>
      </c>
      <c r="J354" s="20">
        <v>83.5</v>
      </c>
      <c r="K354" s="20">
        <f t="shared" si="29"/>
        <v>50.1</v>
      </c>
      <c r="L354" s="20">
        <v>72.8</v>
      </c>
      <c r="M354" s="20">
        <f t="shared" si="30"/>
        <v>29.12</v>
      </c>
      <c r="N354" s="20">
        <f t="shared" si="31"/>
        <v>79.22</v>
      </c>
      <c r="O354" s="8">
        <v>27</v>
      </c>
      <c r="P354" s="8"/>
      <c r="Q354" s="8"/>
    </row>
    <row r="355" spans="1:17">
      <c r="A355" s="8">
        <v>352</v>
      </c>
      <c r="B355" s="8" t="s">
        <v>744</v>
      </c>
      <c r="C355" s="8" t="s">
        <v>745</v>
      </c>
      <c r="D355" s="8" t="s">
        <v>803</v>
      </c>
      <c r="E355" s="8" t="s">
        <v>23</v>
      </c>
      <c r="F355" s="8" t="s">
        <v>804</v>
      </c>
      <c r="G355" s="8" t="s">
        <v>364</v>
      </c>
      <c r="H355" s="8" t="s">
        <v>751</v>
      </c>
      <c r="I355" s="8" t="s">
        <v>41</v>
      </c>
      <c r="J355" s="20">
        <v>82.5</v>
      </c>
      <c r="K355" s="20">
        <f t="shared" si="29"/>
        <v>49.5</v>
      </c>
      <c r="L355" s="20">
        <v>74.3</v>
      </c>
      <c r="M355" s="20">
        <f t="shared" si="30"/>
        <v>29.72</v>
      </c>
      <c r="N355" s="20">
        <f t="shared" si="31"/>
        <v>79.22</v>
      </c>
      <c r="O355" s="8">
        <v>28</v>
      </c>
      <c r="P355" s="8"/>
      <c r="Q355" s="8"/>
    </row>
    <row r="356" spans="1:17">
      <c r="A356" s="8">
        <v>353</v>
      </c>
      <c r="B356" s="8" t="s">
        <v>744</v>
      </c>
      <c r="C356" s="8" t="s">
        <v>745</v>
      </c>
      <c r="D356" s="8" t="s">
        <v>805</v>
      </c>
      <c r="E356" s="8" t="s">
        <v>23</v>
      </c>
      <c r="F356" s="8" t="s">
        <v>806</v>
      </c>
      <c r="G356" s="8" t="s">
        <v>364</v>
      </c>
      <c r="H356" s="8" t="s">
        <v>764</v>
      </c>
      <c r="I356" s="8" t="s">
        <v>57</v>
      </c>
      <c r="J356" s="20">
        <v>80.5</v>
      </c>
      <c r="K356" s="20">
        <f t="shared" si="29"/>
        <v>48.3</v>
      </c>
      <c r="L356" s="20">
        <v>77.2</v>
      </c>
      <c r="M356" s="20">
        <f t="shared" si="30"/>
        <v>30.88</v>
      </c>
      <c r="N356" s="20">
        <f t="shared" si="31"/>
        <v>79.18</v>
      </c>
      <c r="O356" s="8">
        <v>29</v>
      </c>
      <c r="P356" s="8"/>
      <c r="Q356" s="8"/>
    </row>
    <row r="357" spans="1:17">
      <c r="A357" s="8">
        <v>354</v>
      </c>
      <c r="B357" s="8" t="s">
        <v>744</v>
      </c>
      <c r="C357" s="8" t="s">
        <v>745</v>
      </c>
      <c r="D357" s="8" t="s">
        <v>807</v>
      </c>
      <c r="E357" s="8" t="s">
        <v>23</v>
      </c>
      <c r="F357" s="8" t="s">
        <v>808</v>
      </c>
      <c r="G357" s="8" t="s">
        <v>364</v>
      </c>
      <c r="H357" s="8" t="s">
        <v>751</v>
      </c>
      <c r="I357" s="8" t="s">
        <v>75</v>
      </c>
      <c r="J357" s="20">
        <v>84.5</v>
      </c>
      <c r="K357" s="20">
        <f t="shared" si="29"/>
        <v>50.7</v>
      </c>
      <c r="L357" s="20">
        <v>69.9</v>
      </c>
      <c r="M357" s="20">
        <f t="shared" si="30"/>
        <v>27.96</v>
      </c>
      <c r="N357" s="20">
        <f t="shared" si="31"/>
        <v>78.66</v>
      </c>
      <c r="O357" s="8">
        <v>30</v>
      </c>
      <c r="P357" s="8"/>
      <c r="Q357" s="8"/>
    </row>
    <row r="358" spans="1:17">
      <c r="A358" s="8">
        <v>355</v>
      </c>
      <c r="B358" s="8" t="s">
        <v>744</v>
      </c>
      <c r="C358" s="8" t="s">
        <v>745</v>
      </c>
      <c r="D358" s="8" t="s">
        <v>809</v>
      </c>
      <c r="E358" s="8" t="s">
        <v>23</v>
      </c>
      <c r="F358" s="8" t="s">
        <v>810</v>
      </c>
      <c r="G358" s="8" t="s">
        <v>364</v>
      </c>
      <c r="H358" s="8" t="s">
        <v>748</v>
      </c>
      <c r="I358" s="8" t="s">
        <v>83</v>
      </c>
      <c r="J358" s="20">
        <v>84</v>
      </c>
      <c r="K358" s="20">
        <f t="shared" si="29"/>
        <v>50.4</v>
      </c>
      <c r="L358" s="20">
        <v>70.3</v>
      </c>
      <c r="M358" s="20">
        <f t="shared" si="30"/>
        <v>28.12</v>
      </c>
      <c r="N358" s="20">
        <f t="shared" si="31"/>
        <v>78.52</v>
      </c>
      <c r="O358" s="8">
        <v>31</v>
      </c>
      <c r="P358" s="8"/>
      <c r="Q358" s="8"/>
    </row>
    <row r="359" spans="1:17">
      <c r="A359" s="8">
        <v>356</v>
      </c>
      <c r="B359" s="8" t="s">
        <v>744</v>
      </c>
      <c r="C359" s="8" t="s">
        <v>745</v>
      </c>
      <c r="D359" s="8" t="s">
        <v>811</v>
      </c>
      <c r="E359" s="8" t="s">
        <v>23</v>
      </c>
      <c r="F359" s="8" t="s">
        <v>812</v>
      </c>
      <c r="G359" s="8" t="s">
        <v>364</v>
      </c>
      <c r="H359" s="8" t="s">
        <v>764</v>
      </c>
      <c r="I359" s="8" t="s">
        <v>65</v>
      </c>
      <c r="J359" s="20">
        <v>86</v>
      </c>
      <c r="K359" s="20">
        <f t="shared" si="29"/>
        <v>51.6</v>
      </c>
      <c r="L359" s="20">
        <v>66.9</v>
      </c>
      <c r="M359" s="20">
        <f t="shared" si="30"/>
        <v>26.76</v>
      </c>
      <c r="N359" s="20">
        <f t="shared" si="31"/>
        <v>78.36</v>
      </c>
      <c r="O359" s="8">
        <v>32</v>
      </c>
      <c r="P359" s="8"/>
      <c r="Q359" s="8"/>
    </row>
    <row r="360" spans="1:17">
      <c r="A360" s="8">
        <v>357</v>
      </c>
      <c r="B360" s="8" t="s">
        <v>744</v>
      </c>
      <c r="C360" s="8" t="s">
        <v>745</v>
      </c>
      <c r="D360" s="8" t="s">
        <v>813</v>
      </c>
      <c r="E360" s="8" t="s">
        <v>23</v>
      </c>
      <c r="F360" s="8" t="s">
        <v>814</v>
      </c>
      <c r="G360" s="8" t="s">
        <v>364</v>
      </c>
      <c r="H360" s="8" t="s">
        <v>751</v>
      </c>
      <c r="I360" s="8" t="s">
        <v>281</v>
      </c>
      <c r="J360" s="20">
        <v>81</v>
      </c>
      <c r="K360" s="20">
        <f t="shared" si="29"/>
        <v>48.6</v>
      </c>
      <c r="L360" s="20">
        <v>73.8</v>
      </c>
      <c r="M360" s="20">
        <f t="shared" si="30"/>
        <v>29.52</v>
      </c>
      <c r="N360" s="20">
        <f t="shared" si="31"/>
        <v>78.12</v>
      </c>
      <c r="O360" s="8">
        <v>33</v>
      </c>
      <c r="P360" s="8"/>
      <c r="Q360" s="8"/>
    </row>
    <row r="361" spans="1:17">
      <c r="A361" s="8">
        <v>358</v>
      </c>
      <c r="B361" s="8" t="s">
        <v>744</v>
      </c>
      <c r="C361" s="8" t="s">
        <v>745</v>
      </c>
      <c r="D361" s="8" t="s">
        <v>815</v>
      </c>
      <c r="E361" s="8" t="s">
        <v>23</v>
      </c>
      <c r="F361" s="8" t="s">
        <v>816</v>
      </c>
      <c r="G361" s="8" t="s">
        <v>364</v>
      </c>
      <c r="H361" s="8" t="s">
        <v>764</v>
      </c>
      <c r="I361" s="8" t="s">
        <v>26</v>
      </c>
      <c r="J361" s="20">
        <v>87.5</v>
      </c>
      <c r="K361" s="20">
        <f t="shared" si="29"/>
        <v>52.5</v>
      </c>
      <c r="L361" s="20">
        <v>63</v>
      </c>
      <c r="M361" s="20">
        <f t="shared" si="30"/>
        <v>25.2</v>
      </c>
      <c r="N361" s="20">
        <f t="shared" si="31"/>
        <v>77.7</v>
      </c>
      <c r="O361" s="8">
        <v>34</v>
      </c>
      <c r="P361" s="8"/>
      <c r="Q361" s="8"/>
    </row>
    <row r="362" spans="1:17">
      <c r="A362" s="8">
        <v>359</v>
      </c>
      <c r="B362" s="8" t="s">
        <v>744</v>
      </c>
      <c r="C362" s="8" t="s">
        <v>745</v>
      </c>
      <c r="D362" s="8" t="s">
        <v>817</v>
      </c>
      <c r="E362" s="8" t="s">
        <v>23</v>
      </c>
      <c r="F362" s="8" t="s">
        <v>818</v>
      </c>
      <c r="G362" s="8" t="s">
        <v>364</v>
      </c>
      <c r="H362" s="8" t="s">
        <v>751</v>
      </c>
      <c r="I362" s="8" t="s">
        <v>134</v>
      </c>
      <c r="J362" s="20">
        <v>80.5</v>
      </c>
      <c r="K362" s="20">
        <f t="shared" si="29"/>
        <v>48.3</v>
      </c>
      <c r="L362" s="20">
        <v>73.4</v>
      </c>
      <c r="M362" s="20">
        <f t="shared" si="30"/>
        <v>29.36</v>
      </c>
      <c r="N362" s="20">
        <f t="shared" si="31"/>
        <v>77.66</v>
      </c>
      <c r="O362" s="8">
        <v>35</v>
      </c>
      <c r="P362" s="8"/>
      <c r="Q362" s="8"/>
    </row>
    <row r="363" spans="1:17">
      <c r="A363" s="8">
        <v>360</v>
      </c>
      <c r="B363" s="8" t="s">
        <v>744</v>
      </c>
      <c r="C363" s="22" t="s">
        <v>745</v>
      </c>
      <c r="D363" s="22" t="s">
        <v>819</v>
      </c>
      <c r="E363" s="22" t="s">
        <v>23</v>
      </c>
      <c r="F363" s="8" t="s">
        <v>820</v>
      </c>
      <c r="G363" s="8" t="s">
        <v>364</v>
      </c>
      <c r="H363" s="8" t="s">
        <v>748</v>
      </c>
      <c r="I363" s="8" t="s">
        <v>44</v>
      </c>
      <c r="J363" s="20">
        <v>80.5</v>
      </c>
      <c r="K363" s="20">
        <f t="shared" si="29"/>
        <v>48.3</v>
      </c>
      <c r="L363" s="20">
        <v>66.1</v>
      </c>
      <c r="M363" s="20">
        <f t="shared" si="30"/>
        <v>26.44</v>
      </c>
      <c r="N363" s="20">
        <f t="shared" si="31"/>
        <v>74.74</v>
      </c>
      <c r="O363" s="8">
        <v>36</v>
      </c>
      <c r="P363" s="8"/>
      <c r="Q363" s="8"/>
    </row>
    <row r="364" spans="1:17">
      <c r="A364" s="8">
        <v>361</v>
      </c>
      <c r="B364" s="8" t="s">
        <v>821</v>
      </c>
      <c r="C364" s="22" t="s">
        <v>822</v>
      </c>
      <c r="D364" s="8" t="s">
        <v>823</v>
      </c>
      <c r="E364" s="8" t="s">
        <v>23</v>
      </c>
      <c r="F364" s="8" t="s">
        <v>824</v>
      </c>
      <c r="G364" s="8" t="s">
        <v>364</v>
      </c>
      <c r="H364" s="8" t="s">
        <v>764</v>
      </c>
      <c r="I364" s="8" t="s">
        <v>75</v>
      </c>
      <c r="J364" s="20">
        <v>91</v>
      </c>
      <c r="K364" s="20">
        <f t="shared" si="29"/>
        <v>54.6</v>
      </c>
      <c r="L364" s="20">
        <v>81</v>
      </c>
      <c r="M364" s="20">
        <f t="shared" si="30"/>
        <v>32.4</v>
      </c>
      <c r="N364" s="20">
        <f t="shared" si="31"/>
        <v>87</v>
      </c>
      <c r="O364" s="8">
        <v>1</v>
      </c>
      <c r="P364" s="8" t="s">
        <v>28</v>
      </c>
      <c r="Q364" s="8"/>
    </row>
    <row r="365" spans="1:17">
      <c r="A365" s="8">
        <v>362</v>
      </c>
      <c r="B365" s="8" t="s">
        <v>821</v>
      </c>
      <c r="C365" s="22" t="s">
        <v>822</v>
      </c>
      <c r="D365" s="8" t="s">
        <v>825</v>
      </c>
      <c r="E365" s="8" t="s">
        <v>23</v>
      </c>
      <c r="F365" s="8" t="s">
        <v>826</v>
      </c>
      <c r="G365" s="8" t="s">
        <v>364</v>
      </c>
      <c r="H365" s="8" t="s">
        <v>764</v>
      </c>
      <c r="I365" s="8" t="s">
        <v>41</v>
      </c>
      <c r="J365" s="20">
        <v>91</v>
      </c>
      <c r="K365" s="20">
        <f t="shared" si="29"/>
        <v>54.6</v>
      </c>
      <c r="L365" s="20">
        <v>79.5</v>
      </c>
      <c r="M365" s="20">
        <f t="shared" si="30"/>
        <v>31.8</v>
      </c>
      <c r="N365" s="20">
        <f t="shared" si="31"/>
        <v>86.4</v>
      </c>
      <c r="O365" s="8">
        <v>2</v>
      </c>
      <c r="P365" s="8" t="s">
        <v>28</v>
      </c>
      <c r="Q365" s="8"/>
    </row>
    <row r="366" spans="1:17">
      <c r="A366" s="8">
        <v>363</v>
      </c>
      <c r="B366" s="8" t="s">
        <v>821</v>
      </c>
      <c r="C366" s="22" t="s">
        <v>822</v>
      </c>
      <c r="D366" s="8" t="s">
        <v>827</v>
      </c>
      <c r="E366" s="8" t="s">
        <v>23</v>
      </c>
      <c r="F366" s="8" t="s">
        <v>828</v>
      </c>
      <c r="G366" s="8" t="s">
        <v>364</v>
      </c>
      <c r="H366" s="8" t="s">
        <v>764</v>
      </c>
      <c r="I366" s="8" t="s">
        <v>53</v>
      </c>
      <c r="J366" s="20">
        <v>90</v>
      </c>
      <c r="K366" s="20">
        <f t="shared" si="29"/>
        <v>54</v>
      </c>
      <c r="L366" s="20">
        <v>76.3</v>
      </c>
      <c r="M366" s="20">
        <f t="shared" si="30"/>
        <v>30.52</v>
      </c>
      <c r="N366" s="20">
        <f t="shared" si="31"/>
        <v>84.52</v>
      </c>
      <c r="O366" s="8">
        <v>3</v>
      </c>
      <c r="P366" s="8" t="s">
        <v>28</v>
      </c>
      <c r="Q366" s="8"/>
    </row>
    <row r="367" spans="1:17">
      <c r="A367" s="8">
        <v>364</v>
      </c>
      <c r="B367" s="8" t="s">
        <v>821</v>
      </c>
      <c r="C367" s="22" t="s">
        <v>822</v>
      </c>
      <c r="D367" s="8" t="s">
        <v>829</v>
      </c>
      <c r="E367" s="8" t="s">
        <v>23</v>
      </c>
      <c r="F367" s="8" t="s">
        <v>830</v>
      </c>
      <c r="G367" s="8" t="s">
        <v>364</v>
      </c>
      <c r="H367" s="8" t="s">
        <v>831</v>
      </c>
      <c r="I367" s="8" t="s">
        <v>32</v>
      </c>
      <c r="J367" s="20">
        <v>89.5</v>
      </c>
      <c r="K367" s="20">
        <f t="shared" si="29"/>
        <v>53.7</v>
      </c>
      <c r="L367" s="20">
        <v>75.6</v>
      </c>
      <c r="M367" s="20">
        <f t="shared" si="30"/>
        <v>30.24</v>
      </c>
      <c r="N367" s="20">
        <f t="shared" si="31"/>
        <v>83.94</v>
      </c>
      <c r="O367" s="8">
        <v>4</v>
      </c>
      <c r="P367" s="8" t="s">
        <v>28</v>
      </c>
      <c r="Q367" s="8"/>
    </row>
    <row r="368" spans="1:17">
      <c r="A368" s="8">
        <v>365</v>
      </c>
      <c r="B368" s="8" t="s">
        <v>821</v>
      </c>
      <c r="C368" s="22" t="s">
        <v>822</v>
      </c>
      <c r="D368" s="8" t="s">
        <v>832</v>
      </c>
      <c r="E368" s="8" t="s">
        <v>23</v>
      </c>
      <c r="F368" s="8" t="s">
        <v>833</v>
      </c>
      <c r="G368" s="8" t="s">
        <v>364</v>
      </c>
      <c r="H368" s="8" t="s">
        <v>764</v>
      </c>
      <c r="I368" s="8" t="s">
        <v>68</v>
      </c>
      <c r="J368" s="20">
        <v>89.5</v>
      </c>
      <c r="K368" s="20">
        <f t="shared" si="29"/>
        <v>53.7</v>
      </c>
      <c r="L368" s="20">
        <v>75</v>
      </c>
      <c r="M368" s="20">
        <f t="shared" si="30"/>
        <v>30</v>
      </c>
      <c r="N368" s="20">
        <f t="shared" si="31"/>
        <v>83.7</v>
      </c>
      <c r="O368" s="8">
        <v>5</v>
      </c>
      <c r="P368" s="8" t="s">
        <v>28</v>
      </c>
      <c r="Q368" s="8"/>
    </row>
    <row r="369" spans="1:17">
      <c r="A369" s="8">
        <v>366</v>
      </c>
      <c r="B369" s="8" t="s">
        <v>821</v>
      </c>
      <c r="C369" s="22" t="s">
        <v>822</v>
      </c>
      <c r="D369" s="8" t="s">
        <v>834</v>
      </c>
      <c r="E369" s="8" t="s">
        <v>23</v>
      </c>
      <c r="F369" s="8" t="s">
        <v>835</v>
      </c>
      <c r="G369" s="8" t="s">
        <v>364</v>
      </c>
      <c r="H369" s="8" t="s">
        <v>831</v>
      </c>
      <c r="I369" s="8" t="s">
        <v>167</v>
      </c>
      <c r="J369" s="20">
        <v>89</v>
      </c>
      <c r="K369" s="20">
        <f t="shared" si="29"/>
        <v>53.4</v>
      </c>
      <c r="L369" s="20">
        <v>74.3</v>
      </c>
      <c r="M369" s="20">
        <f t="shared" si="30"/>
        <v>29.72</v>
      </c>
      <c r="N369" s="20">
        <f t="shared" si="31"/>
        <v>83.12</v>
      </c>
      <c r="O369" s="8">
        <v>6</v>
      </c>
      <c r="P369" s="8" t="s">
        <v>28</v>
      </c>
      <c r="Q369" s="8"/>
    </row>
    <row r="370" spans="1:17">
      <c r="A370" s="8">
        <v>367</v>
      </c>
      <c r="B370" s="8" t="s">
        <v>821</v>
      </c>
      <c r="C370" s="22" t="s">
        <v>822</v>
      </c>
      <c r="D370" s="8" t="s">
        <v>836</v>
      </c>
      <c r="E370" s="8" t="s">
        <v>23</v>
      </c>
      <c r="F370" s="8" t="s">
        <v>837</v>
      </c>
      <c r="G370" s="8" t="s">
        <v>364</v>
      </c>
      <c r="H370" s="8" t="s">
        <v>838</v>
      </c>
      <c r="I370" s="8" t="s">
        <v>176</v>
      </c>
      <c r="J370" s="20">
        <v>87.5</v>
      </c>
      <c r="K370" s="20">
        <f t="shared" si="29"/>
        <v>52.5</v>
      </c>
      <c r="L370" s="20">
        <v>76.3</v>
      </c>
      <c r="M370" s="20">
        <f t="shared" si="30"/>
        <v>30.52</v>
      </c>
      <c r="N370" s="20">
        <f t="shared" si="31"/>
        <v>83.02</v>
      </c>
      <c r="O370" s="8">
        <v>7</v>
      </c>
      <c r="P370" s="8" t="s">
        <v>28</v>
      </c>
      <c r="Q370" s="8"/>
    </row>
    <row r="371" spans="1:17">
      <c r="A371" s="8">
        <v>368</v>
      </c>
      <c r="B371" s="8" t="s">
        <v>821</v>
      </c>
      <c r="C371" s="22" t="s">
        <v>822</v>
      </c>
      <c r="D371" s="8" t="s">
        <v>839</v>
      </c>
      <c r="E371" s="8" t="s">
        <v>23</v>
      </c>
      <c r="F371" s="8" t="s">
        <v>840</v>
      </c>
      <c r="G371" s="8" t="s">
        <v>364</v>
      </c>
      <c r="H371" s="8" t="s">
        <v>831</v>
      </c>
      <c r="I371" s="8" t="s">
        <v>83</v>
      </c>
      <c r="J371" s="20">
        <v>87</v>
      </c>
      <c r="K371" s="20">
        <f t="shared" si="29"/>
        <v>52.2</v>
      </c>
      <c r="L371" s="20">
        <v>76.9</v>
      </c>
      <c r="M371" s="20">
        <f t="shared" si="30"/>
        <v>30.76</v>
      </c>
      <c r="N371" s="20">
        <f t="shared" si="31"/>
        <v>82.96</v>
      </c>
      <c r="O371" s="8">
        <v>8</v>
      </c>
      <c r="P371" s="8" t="s">
        <v>28</v>
      </c>
      <c r="Q371" s="8"/>
    </row>
    <row r="372" spans="1:17">
      <c r="A372" s="8">
        <v>369</v>
      </c>
      <c r="B372" s="8" t="s">
        <v>821</v>
      </c>
      <c r="C372" s="22" t="s">
        <v>822</v>
      </c>
      <c r="D372" s="8" t="s">
        <v>841</v>
      </c>
      <c r="E372" s="8" t="s">
        <v>23</v>
      </c>
      <c r="F372" s="8" t="s">
        <v>842</v>
      </c>
      <c r="G372" s="8" t="s">
        <v>364</v>
      </c>
      <c r="H372" s="8" t="s">
        <v>838</v>
      </c>
      <c r="I372" s="8" t="s">
        <v>118</v>
      </c>
      <c r="J372" s="20">
        <v>84</v>
      </c>
      <c r="K372" s="20">
        <f t="shared" si="29"/>
        <v>50.4</v>
      </c>
      <c r="L372" s="20">
        <v>80</v>
      </c>
      <c r="M372" s="20">
        <f t="shared" si="30"/>
        <v>32</v>
      </c>
      <c r="N372" s="20">
        <f t="shared" si="31"/>
        <v>82.4</v>
      </c>
      <c r="O372" s="8">
        <v>9</v>
      </c>
      <c r="P372" s="8" t="s">
        <v>28</v>
      </c>
      <c r="Q372" s="8"/>
    </row>
    <row r="373" spans="1:17">
      <c r="A373" s="8">
        <v>370</v>
      </c>
      <c r="B373" s="8" t="s">
        <v>821</v>
      </c>
      <c r="C373" s="22" t="s">
        <v>822</v>
      </c>
      <c r="D373" s="8" t="s">
        <v>439</v>
      </c>
      <c r="E373" s="8" t="s">
        <v>23</v>
      </c>
      <c r="F373" s="8" t="s">
        <v>843</v>
      </c>
      <c r="G373" s="8" t="s">
        <v>364</v>
      </c>
      <c r="H373" s="8" t="s">
        <v>838</v>
      </c>
      <c r="I373" s="8" t="s">
        <v>32</v>
      </c>
      <c r="J373" s="20">
        <v>83</v>
      </c>
      <c r="K373" s="20">
        <f t="shared" si="29"/>
        <v>49.8</v>
      </c>
      <c r="L373" s="20">
        <v>80.9</v>
      </c>
      <c r="M373" s="20">
        <f t="shared" si="30"/>
        <v>32.36</v>
      </c>
      <c r="N373" s="20">
        <f t="shared" si="31"/>
        <v>82.16</v>
      </c>
      <c r="O373" s="8">
        <v>10</v>
      </c>
      <c r="P373" s="8" t="s">
        <v>28</v>
      </c>
      <c r="Q373" s="8"/>
    </row>
    <row r="374" spans="1:17">
      <c r="A374" s="8">
        <v>371</v>
      </c>
      <c r="B374" s="8" t="s">
        <v>821</v>
      </c>
      <c r="C374" s="22" t="s">
        <v>822</v>
      </c>
      <c r="D374" s="8" t="s">
        <v>844</v>
      </c>
      <c r="E374" s="8" t="s">
        <v>23</v>
      </c>
      <c r="F374" s="8" t="s">
        <v>845</v>
      </c>
      <c r="G374" s="8" t="s">
        <v>364</v>
      </c>
      <c r="H374" s="8" t="s">
        <v>838</v>
      </c>
      <c r="I374" s="8" t="s">
        <v>27</v>
      </c>
      <c r="J374" s="20">
        <v>83.5</v>
      </c>
      <c r="K374" s="20">
        <f t="shared" si="29"/>
        <v>50.1</v>
      </c>
      <c r="L374" s="20">
        <v>80.1</v>
      </c>
      <c r="M374" s="20">
        <f t="shared" si="30"/>
        <v>32.04</v>
      </c>
      <c r="N374" s="20">
        <f t="shared" si="31"/>
        <v>82.14</v>
      </c>
      <c r="O374" s="8">
        <v>11</v>
      </c>
      <c r="P374" s="8" t="s">
        <v>28</v>
      </c>
      <c r="Q374" s="8"/>
    </row>
    <row r="375" spans="1:17">
      <c r="A375" s="8">
        <v>372</v>
      </c>
      <c r="B375" s="8" t="s">
        <v>821</v>
      </c>
      <c r="C375" s="22" t="s">
        <v>822</v>
      </c>
      <c r="D375" s="8" t="s">
        <v>846</v>
      </c>
      <c r="E375" s="8" t="s">
        <v>23</v>
      </c>
      <c r="F375" s="8" t="s">
        <v>847</v>
      </c>
      <c r="G375" s="8" t="s">
        <v>364</v>
      </c>
      <c r="H375" s="8" t="s">
        <v>838</v>
      </c>
      <c r="I375" s="8" t="s">
        <v>44</v>
      </c>
      <c r="J375" s="20">
        <v>83.5</v>
      </c>
      <c r="K375" s="20">
        <f t="shared" si="29"/>
        <v>50.1</v>
      </c>
      <c r="L375" s="20">
        <v>80</v>
      </c>
      <c r="M375" s="20">
        <f t="shared" si="30"/>
        <v>32</v>
      </c>
      <c r="N375" s="20">
        <f t="shared" si="31"/>
        <v>82.1</v>
      </c>
      <c r="O375" s="8">
        <v>12</v>
      </c>
      <c r="P375" s="8" t="s">
        <v>28</v>
      </c>
      <c r="Q375" s="8"/>
    </row>
    <row r="376" spans="1:17">
      <c r="A376" s="8">
        <v>373</v>
      </c>
      <c r="B376" s="8" t="s">
        <v>821</v>
      </c>
      <c r="C376" s="22" t="s">
        <v>822</v>
      </c>
      <c r="D376" s="8" t="s">
        <v>848</v>
      </c>
      <c r="E376" s="8" t="s">
        <v>23</v>
      </c>
      <c r="F376" s="8" t="s">
        <v>849</v>
      </c>
      <c r="G376" s="8" t="s">
        <v>364</v>
      </c>
      <c r="H376" s="8" t="s">
        <v>764</v>
      </c>
      <c r="I376" s="8" t="s">
        <v>32</v>
      </c>
      <c r="J376" s="20">
        <v>84</v>
      </c>
      <c r="K376" s="20">
        <f t="shared" si="29"/>
        <v>50.4</v>
      </c>
      <c r="L376" s="20">
        <v>79</v>
      </c>
      <c r="M376" s="20">
        <f t="shared" si="30"/>
        <v>31.6</v>
      </c>
      <c r="N376" s="20">
        <f t="shared" si="31"/>
        <v>82</v>
      </c>
      <c r="O376" s="8">
        <v>13</v>
      </c>
      <c r="P376" s="8" t="s">
        <v>28</v>
      </c>
      <c r="Q376" s="8"/>
    </row>
    <row r="377" spans="1:17">
      <c r="A377" s="8">
        <v>374</v>
      </c>
      <c r="B377" s="8" t="s">
        <v>821</v>
      </c>
      <c r="C377" s="22" t="s">
        <v>822</v>
      </c>
      <c r="D377" s="8" t="s">
        <v>850</v>
      </c>
      <c r="E377" s="8" t="s">
        <v>23</v>
      </c>
      <c r="F377" s="8" t="s">
        <v>851</v>
      </c>
      <c r="G377" s="8" t="s">
        <v>364</v>
      </c>
      <c r="H377" s="8" t="s">
        <v>831</v>
      </c>
      <c r="I377" s="8" t="s">
        <v>118</v>
      </c>
      <c r="J377" s="20">
        <v>84.5</v>
      </c>
      <c r="K377" s="20">
        <f t="shared" si="29"/>
        <v>50.7</v>
      </c>
      <c r="L377" s="20">
        <v>77.9</v>
      </c>
      <c r="M377" s="20">
        <f t="shared" si="30"/>
        <v>31.16</v>
      </c>
      <c r="N377" s="20">
        <f t="shared" si="31"/>
        <v>81.86</v>
      </c>
      <c r="O377" s="8">
        <v>14</v>
      </c>
      <c r="P377" s="8" t="s">
        <v>28</v>
      </c>
      <c r="Q377" s="8"/>
    </row>
    <row r="378" spans="1:17">
      <c r="A378" s="8">
        <v>375</v>
      </c>
      <c r="B378" s="8" t="s">
        <v>821</v>
      </c>
      <c r="C378" s="22" t="s">
        <v>822</v>
      </c>
      <c r="D378" s="8" t="s">
        <v>852</v>
      </c>
      <c r="E378" s="8" t="s">
        <v>23</v>
      </c>
      <c r="F378" s="8" t="s">
        <v>853</v>
      </c>
      <c r="G378" s="8" t="s">
        <v>364</v>
      </c>
      <c r="H378" s="8" t="s">
        <v>838</v>
      </c>
      <c r="I378" s="8" t="s">
        <v>203</v>
      </c>
      <c r="J378" s="20">
        <v>83.5</v>
      </c>
      <c r="K378" s="20">
        <f t="shared" si="29"/>
        <v>50.1</v>
      </c>
      <c r="L378" s="20">
        <v>79.3</v>
      </c>
      <c r="M378" s="20">
        <f t="shared" si="30"/>
        <v>31.72</v>
      </c>
      <c r="N378" s="20">
        <f t="shared" si="31"/>
        <v>81.82</v>
      </c>
      <c r="O378" s="8">
        <v>15</v>
      </c>
      <c r="P378" s="8" t="s">
        <v>28</v>
      </c>
      <c r="Q378" s="8"/>
    </row>
    <row r="379" spans="1:17">
      <c r="A379" s="8">
        <v>376</v>
      </c>
      <c r="B379" s="8" t="s">
        <v>821</v>
      </c>
      <c r="C379" s="22" t="s">
        <v>822</v>
      </c>
      <c r="D379" s="8" t="s">
        <v>311</v>
      </c>
      <c r="E379" s="8" t="s">
        <v>23</v>
      </c>
      <c r="F379" s="8" t="s">
        <v>854</v>
      </c>
      <c r="G379" s="8" t="s">
        <v>364</v>
      </c>
      <c r="H379" s="8" t="s">
        <v>838</v>
      </c>
      <c r="I379" s="8" t="s">
        <v>35</v>
      </c>
      <c r="J379" s="20">
        <v>83</v>
      </c>
      <c r="K379" s="20">
        <f t="shared" si="29"/>
        <v>49.8</v>
      </c>
      <c r="L379" s="20">
        <v>79.1</v>
      </c>
      <c r="M379" s="20">
        <f t="shared" si="30"/>
        <v>31.64</v>
      </c>
      <c r="N379" s="20">
        <f t="shared" si="31"/>
        <v>81.44</v>
      </c>
      <c r="O379" s="8">
        <v>16</v>
      </c>
      <c r="P379" s="8" t="s">
        <v>28</v>
      </c>
      <c r="Q379" s="8"/>
    </row>
    <row r="380" spans="1:17">
      <c r="A380" s="8">
        <v>377</v>
      </c>
      <c r="B380" s="8" t="s">
        <v>821</v>
      </c>
      <c r="C380" s="22" t="s">
        <v>822</v>
      </c>
      <c r="D380" s="8" t="s">
        <v>855</v>
      </c>
      <c r="E380" s="8" t="s">
        <v>23</v>
      </c>
      <c r="F380" s="8" t="s">
        <v>856</v>
      </c>
      <c r="G380" s="8" t="s">
        <v>364</v>
      </c>
      <c r="H380" s="8" t="s">
        <v>831</v>
      </c>
      <c r="I380" s="8" t="s">
        <v>113</v>
      </c>
      <c r="J380" s="20">
        <v>85</v>
      </c>
      <c r="K380" s="20">
        <f t="shared" si="29"/>
        <v>51</v>
      </c>
      <c r="L380" s="20">
        <v>75.5</v>
      </c>
      <c r="M380" s="20">
        <f t="shared" si="30"/>
        <v>30.2</v>
      </c>
      <c r="N380" s="20">
        <f t="shared" si="31"/>
        <v>81.2</v>
      </c>
      <c r="O380" s="8">
        <v>17</v>
      </c>
      <c r="P380" s="8" t="s">
        <v>28</v>
      </c>
      <c r="Q380" s="8"/>
    </row>
    <row r="381" spans="1:17">
      <c r="A381" s="8">
        <v>378</v>
      </c>
      <c r="B381" s="8" t="s">
        <v>821</v>
      </c>
      <c r="C381" s="22" t="s">
        <v>822</v>
      </c>
      <c r="D381" s="8" t="s">
        <v>109</v>
      </c>
      <c r="E381" s="8" t="s">
        <v>23</v>
      </c>
      <c r="F381" s="8" t="s">
        <v>857</v>
      </c>
      <c r="G381" s="8" t="s">
        <v>364</v>
      </c>
      <c r="H381" s="8" t="s">
        <v>831</v>
      </c>
      <c r="I381" s="8" t="s">
        <v>27</v>
      </c>
      <c r="J381" s="20">
        <v>86.5</v>
      </c>
      <c r="K381" s="20">
        <f t="shared" si="29"/>
        <v>51.9</v>
      </c>
      <c r="L381" s="20">
        <v>73.2</v>
      </c>
      <c r="M381" s="20">
        <f t="shared" si="30"/>
        <v>29.28</v>
      </c>
      <c r="N381" s="20">
        <f t="shared" si="31"/>
        <v>81.18</v>
      </c>
      <c r="O381" s="8">
        <v>18</v>
      </c>
      <c r="P381" s="8" t="s">
        <v>28</v>
      </c>
      <c r="Q381" s="8"/>
    </row>
    <row r="382" spans="1:17">
      <c r="A382" s="8">
        <v>379</v>
      </c>
      <c r="B382" s="8" t="s">
        <v>821</v>
      </c>
      <c r="C382" s="22" t="s">
        <v>822</v>
      </c>
      <c r="D382" s="8" t="s">
        <v>858</v>
      </c>
      <c r="E382" s="8" t="s">
        <v>23</v>
      </c>
      <c r="F382" s="8" t="s">
        <v>859</v>
      </c>
      <c r="G382" s="8" t="s">
        <v>364</v>
      </c>
      <c r="H382" s="8" t="s">
        <v>838</v>
      </c>
      <c r="I382" s="8" t="s">
        <v>135</v>
      </c>
      <c r="J382" s="20">
        <v>84.5</v>
      </c>
      <c r="K382" s="20">
        <f t="shared" si="29"/>
        <v>50.7</v>
      </c>
      <c r="L382" s="20">
        <v>76.2</v>
      </c>
      <c r="M382" s="20">
        <f t="shared" si="30"/>
        <v>30.48</v>
      </c>
      <c r="N382" s="20">
        <f t="shared" si="31"/>
        <v>81.18</v>
      </c>
      <c r="O382" s="8">
        <v>19</v>
      </c>
      <c r="P382" s="8"/>
      <c r="Q382" s="8"/>
    </row>
    <row r="383" spans="1:17">
      <c r="A383" s="8">
        <v>380</v>
      </c>
      <c r="B383" s="8" t="s">
        <v>821</v>
      </c>
      <c r="C383" s="22" t="s">
        <v>822</v>
      </c>
      <c r="D383" s="8" t="s">
        <v>860</v>
      </c>
      <c r="E383" s="8" t="s">
        <v>23</v>
      </c>
      <c r="F383" s="8" t="s">
        <v>861</v>
      </c>
      <c r="G383" s="8" t="s">
        <v>364</v>
      </c>
      <c r="H383" s="8" t="s">
        <v>838</v>
      </c>
      <c r="I383" s="8" t="s">
        <v>31</v>
      </c>
      <c r="J383" s="20">
        <v>81.5</v>
      </c>
      <c r="K383" s="20">
        <f t="shared" si="29"/>
        <v>48.9</v>
      </c>
      <c r="L383" s="20">
        <v>80.4</v>
      </c>
      <c r="M383" s="20">
        <f t="shared" si="30"/>
        <v>32.16</v>
      </c>
      <c r="N383" s="20">
        <f t="shared" si="31"/>
        <v>81.06</v>
      </c>
      <c r="O383" s="8">
        <v>20</v>
      </c>
      <c r="P383" s="8"/>
      <c r="Q383" s="8"/>
    </row>
    <row r="384" spans="1:17">
      <c r="A384" s="8">
        <v>381</v>
      </c>
      <c r="B384" s="8" t="s">
        <v>821</v>
      </c>
      <c r="C384" s="22" t="s">
        <v>822</v>
      </c>
      <c r="D384" s="8" t="s">
        <v>862</v>
      </c>
      <c r="E384" s="8" t="s">
        <v>23</v>
      </c>
      <c r="F384" s="8" t="s">
        <v>863</v>
      </c>
      <c r="G384" s="8" t="s">
        <v>364</v>
      </c>
      <c r="H384" s="8" t="s">
        <v>831</v>
      </c>
      <c r="I384" s="8" t="s">
        <v>35</v>
      </c>
      <c r="J384" s="20">
        <v>83</v>
      </c>
      <c r="K384" s="20">
        <f t="shared" si="29"/>
        <v>49.8</v>
      </c>
      <c r="L384" s="20">
        <v>77.9</v>
      </c>
      <c r="M384" s="20">
        <f t="shared" si="30"/>
        <v>31.16</v>
      </c>
      <c r="N384" s="20">
        <f t="shared" si="31"/>
        <v>80.96</v>
      </c>
      <c r="O384" s="8">
        <v>21</v>
      </c>
      <c r="P384" s="8"/>
      <c r="Q384" s="8"/>
    </row>
    <row r="385" spans="1:17">
      <c r="A385" s="8">
        <v>382</v>
      </c>
      <c r="B385" s="8" t="s">
        <v>821</v>
      </c>
      <c r="C385" s="22" t="s">
        <v>822</v>
      </c>
      <c r="D385" s="8" t="s">
        <v>864</v>
      </c>
      <c r="E385" s="8" t="s">
        <v>23</v>
      </c>
      <c r="F385" s="8" t="s">
        <v>865</v>
      </c>
      <c r="G385" s="8" t="s">
        <v>364</v>
      </c>
      <c r="H385" s="8" t="s">
        <v>831</v>
      </c>
      <c r="I385" s="8" t="s">
        <v>134</v>
      </c>
      <c r="J385" s="20">
        <v>82.5</v>
      </c>
      <c r="K385" s="20">
        <f t="shared" si="29"/>
        <v>49.5</v>
      </c>
      <c r="L385" s="20">
        <v>78.6</v>
      </c>
      <c r="M385" s="20">
        <f t="shared" si="30"/>
        <v>31.44</v>
      </c>
      <c r="N385" s="20">
        <f t="shared" si="31"/>
        <v>80.94</v>
      </c>
      <c r="O385" s="8">
        <v>22</v>
      </c>
      <c r="P385" s="8"/>
      <c r="Q385" s="8"/>
    </row>
    <row r="386" spans="1:17">
      <c r="A386" s="8">
        <v>383</v>
      </c>
      <c r="B386" s="8" t="s">
        <v>821</v>
      </c>
      <c r="C386" s="22" t="s">
        <v>822</v>
      </c>
      <c r="D386" s="8" t="s">
        <v>866</v>
      </c>
      <c r="E386" s="8" t="s">
        <v>23</v>
      </c>
      <c r="F386" s="8" t="s">
        <v>867</v>
      </c>
      <c r="G386" s="8" t="s">
        <v>364</v>
      </c>
      <c r="H386" s="8" t="s">
        <v>831</v>
      </c>
      <c r="I386" s="8" t="s">
        <v>65</v>
      </c>
      <c r="J386" s="20">
        <v>86</v>
      </c>
      <c r="K386" s="20">
        <f t="shared" si="29"/>
        <v>51.6</v>
      </c>
      <c r="L386" s="20">
        <v>73.3</v>
      </c>
      <c r="M386" s="20">
        <f t="shared" si="30"/>
        <v>29.32</v>
      </c>
      <c r="N386" s="20">
        <f t="shared" si="31"/>
        <v>80.92</v>
      </c>
      <c r="O386" s="8">
        <v>23</v>
      </c>
      <c r="P386" s="8"/>
      <c r="Q386" s="8"/>
    </row>
    <row r="387" spans="1:17">
      <c r="A387" s="8">
        <v>384</v>
      </c>
      <c r="B387" s="8" t="s">
        <v>821</v>
      </c>
      <c r="C387" s="22" t="s">
        <v>822</v>
      </c>
      <c r="D387" s="8" t="s">
        <v>868</v>
      </c>
      <c r="E387" s="8" t="s">
        <v>23</v>
      </c>
      <c r="F387" s="8" t="s">
        <v>869</v>
      </c>
      <c r="G387" s="8" t="s">
        <v>364</v>
      </c>
      <c r="H387" s="8" t="s">
        <v>838</v>
      </c>
      <c r="I387" s="8" t="s">
        <v>83</v>
      </c>
      <c r="J387" s="20">
        <v>82.5</v>
      </c>
      <c r="K387" s="20">
        <f t="shared" si="29"/>
        <v>49.5</v>
      </c>
      <c r="L387" s="20">
        <v>78.5</v>
      </c>
      <c r="M387" s="20">
        <f t="shared" si="30"/>
        <v>31.4</v>
      </c>
      <c r="N387" s="20">
        <f t="shared" si="31"/>
        <v>80.9</v>
      </c>
      <c r="O387" s="8">
        <v>24</v>
      </c>
      <c r="P387" s="8"/>
      <c r="Q387" s="8"/>
    </row>
    <row r="388" spans="1:17">
      <c r="A388" s="8">
        <v>385</v>
      </c>
      <c r="B388" s="8" t="s">
        <v>821</v>
      </c>
      <c r="C388" s="22" t="s">
        <v>822</v>
      </c>
      <c r="D388" s="8" t="s">
        <v>870</v>
      </c>
      <c r="E388" s="8" t="s">
        <v>23</v>
      </c>
      <c r="F388" s="8" t="s">
        <v>871</v>
      </c>
      <c r="G388" s="8" t="s">
        <v>364</v>
      </c>
      <c r="H388" s="8" t="s">
        <v>838</v>
      </c>
      <c r="I388" s="8" t="s">
        <v>284</v>
      </c>
      <c r="J388" s="20">
        <v>84.5</v>
      </c>
      <c r="K388" s="20">
        <f t="shared" ref="K388:K451" si="32">J388*0.6</f>
        <v>50.7</v>
      </c>
      <c r="L388" s="20">
        <v>74.5</v>
      </c>
      <c r="M388" s="20">
        <f t="shared" si="30"/>
        <v>29.8</v>
      </c>
      <c r="N388" s="20">
        <f t="shared" si="31"/>
        <v>80.5</v>
      </c>
      <c r="O388" s="8">
        <v>25</v>
      </c>
      <c r="P388" s="8"/>
      <c r="Q388" s="8"/>
    </row>
    <row r="389" spans="1:17">
      <c r="A389" s="8">
        <v>386</v>
      </c>
      <c r="B389" s="8" t="s">
        <v>821</v>
      </c>
      <c r="C389" s="22" t="s">
        <v>822</v>
      </c>
      <c r="D389" s="8" t="s">
        <v>872</v>
      </c>
      <c r="E389" s="8" t="s">
        <v>23</v>
      </c>
      <c r="F389" s="8" t="s">
        <v>873</v>
      </c>
      <c r="G389" s="8" t="s">
        <v>364</v>
      </c>
      <c r="H389" s="8" t="s">
        <v>764</v>
      </c>
      <c r="I389" s="8" t="s">
        <v>176</v>
      </c>
      <c r="J389" s="20">
        <v>81.5</v>
      </c>
      <c r="K389" s="20">
        <f t="shared" si="32"/>
        <v>48.9</v>
      </c>
      <c r="L389" s="20">
        <v>77.2</v>
      </c>
      <c r="M389" s="20">
        <f t="shared" si="30"/>
        <v>30.88</v>
      </c>
      <c r="N389" s="20">
        <f t="shared" si="31"/>
        <v>79.78</v>
      </c>
      <c r="O389" s="8">
        <v>26</v>
      </c>
      <c r="P389" s="8"/>
      <c r="Q389" s="8"/>
    </row>
    <row r="390" spans="1:17">
      <c r="A390" s="8">
        <v>387</v>
      </c>
      <c r="B390" s="8" t="s">
        <v>821</v>
      </c>
      <c r="C390" s="22" t="s">
        <v>822</v>
      </c>
      <c r="D390" s="8" t="s">
        <v>874</v>
      </c>
      <c r="E390" s="8" t="s">
        <v>23</v>
      </c>
      <c r="F390" s="8" t="s">
        <v>875</v>
      </c>
      <c r="G390" s="8" t="s">
        <v>364</v>
      </c>
      <c r="H390" s="8" t="s">
        <v>838</v>
      </c>
      <c r="I390" s="8" t="s">
        <v>57</v>
      </c>
      <c r="J390" s="20">
        <v>81</v>
      </c>
      <c r="K390" s="20">
        <f t="shared" si="32"/>
        <v>48.6</v>
      </c>
      <c r="L390" s="20">
        <v>77.8</v>
      </c>
      <c r="M390" s="20">
        <f t="shared" si="30"/>
        <v>31.12</v>
      </c>
      <c r="N390" s="20">
        <f t="shared" si="31"/>
        <v>79.72</v>
      </c>
      <c r="O390" s="8">
        <v>27</v>
      </c>
      <c r="P390" s="8"/>
      <c r="Q390" s="8"/>
    </row>
    <row r="391" spans="1:17">
      <c r="A391" s="8">
        <v>388</v>
      </c>
      <c r="B391" s="8" t="s">
        <v>821</v>
      </c>
      <c r="C391" s="22" t="s">
        <v>822</v>
      </c>
      <c r="D391" s="8" t="s">
        <v>876</v>
      </c>
      <c r="E391" s="8" t="s">
        <v>23</v>
      </c>
      <c r="F391" s="8" t="s">
        <v>877</v>
      </c>
      <c r="G391" s="8" t="s">
        <v>364</v>
      </c>
      <c r="H391" s="8" t="s">
        <v>831</v>
      </c>
      <c r="I391" s="8" t="s">
        <v>31</v>
      </c>
      <c r="J391" s="20">
        <v>80.5</v>
      </c>
      <c r="K391" s="20">
        <f t="shared" si="32"/>
        <v>48.3</v>
      </c>
      <c r="L391" s="20">
        <v>76.2</v>
      </c>
      <c r="M391" s="20">
        <f t="shared" si="30"/>
        <v>30.48</v>
      </c>
      <c r="N391" s="20">
        <f t="shared" si="31"/>
        <v>78.78</v>
      </c>
      <c r="O391" s="8">
        <v>28</v>
      </c>
      <c r="P391" s="8"/>
      <c r="Q391" s="8"/>
    </row>
    <row r="392" spans="1:17">
      <c r="A392" s="8">
        <v>389</v>
      </c>
      <c r="B392" s="8" t="s">
        <v>821</v>
      </c>
      <c r="C392" s="22" t="s">
        <v>822</v>
      </c>
      <c r="D392" s="8" t="s">
        <v>878</v>
      </c>
      <c r="E392" s="8" t="s">
        <v>23</v>
      </c>
      <c r="F392" s="8" t="s">
        <v>879</v>
      </c>
      <c r="G392" s="8" t="s">
        <v>364</v>
      </c>
      <c r="H392" s="8" t="s">
        <v>838</v>
      </c>
      <c r="I392" s="8" t="s">
        <v>68</v>
      </c>
      <c r="J392" s="20">
        <v>81.5</v>
      </c>
      <c r="K392" s="20">
        <f t="shared" si="32"/>
        <v>48.9</v>
      </c>
      <c r="L392" s="20">
        <v>74.5</v>
      </c>
      <c r="M392" s="20">
        <f t="shared" ref="M392:M398" si="33">L392*0.4</f>
        <v>29.8</v>
      </c>
      <c r="N392" s="20">
        <f t="shared" ref="N392:N398" si="34">K392+M392</f>
        <v>78.7</v>
      </c>
      <c r="O392" s="8">
        <v>29</v>
      </c>
      <c r="P392" s="8"/>
      <c r="Q392" s="8"/>
    </row>
    <row r="393" spans="1:17">
      <c r="A393" s="8">
        <v>390</v>
      </c>
      <c r="B393" s="8" t="s">
        <v>821</v>
      </c>
      <c r="C393" s="22" t="s">
        <v>822</v>
      </c>
      <c r="D393" s="8" t="s">
        <v>880</v>
      </c>
      <c r="E393" s="8" t="s">
        <v>23</v>
      </c>
      <c r="F393" s="8" t="s">
        <v>881</v>
      </c>
      <c r="G393" s="8" t="s">
        <v>364</v>
      </c>
      <c r="H393" s="8" t="s">
        <v>831</v>
      </c>
      <c r="I393" s="8" t="s">
        <v>176</v>
      </c>
      <c r="J393" s="20">
        <v>80.5</v>
      </c>
      <c r="K393" s="20">
        <f t="shared" si="32"/>
        <v>48.3</v>
      </c>
      <c r="L393" s="20">
        <v>75.6</v>
      </c>
      <c r="M393" s="20">
        <f t="shared" si="33"/>
        <v>30.24</v>
      </c>
      <c r="N393" s="20">
        <f t="shared" si="34"/>
        <v>78.54</v>
      </c>
      <c r="O393" s="8">
        <v>30</v>
      </c>
      <c r="P393" s="8"/>
      <c r="Q393" s="8"/>
    </row>
    <row r="394" spans="1:17">
      <c r="A394" s="8">
        <v>391</v>
      </c>
      <c r="B394" s="8" t="s">
        <v>821</v>
      </c>
      <c r="C394" s="22" t="s">
        <v>822</v>
      </c>
      <c r="D394" s="8" t="s">
        <v>387</v>
      </c>
      <c r="E394" s="8" t="s">
        <v>23</v>
      </c>
      <c r="F394" s="8" t="s">
        <v>882</v>
      </c>
      <c r="G394" s="8" t="s">
        <v>364</v>
      </c>
      <c r="H394" s="8" t="s">
        <v>764</v>
      </c>
      <c r="I394" s="8" t="s">
        <v>281</v>
      </c>
      <c r="J394" s="20">
        <v>80.5</v>
      </c>
      <c r="K394" s="20">
        <f t="shared" si="32"/>
        <v>48.3</v>
      </c>
      <c r="L394" s="20">
        <v>74.9</v>
      </c>
      <c r="M394" s="20">
        <f t="shared" si="33"/>
        <v>29.96</v>
      </c>
      <c r="N394" s="20">
        <f t="shared" si="34"/>
        <v>78.26</v>
      </c>
      <c r="O394" s="8">
        <v>31</v>
      </c>
      <c r="P394" s="8"/>
      <c r="Q394" s="8"/>
    </row>
    <row r="395" spans="1:17">
      <c r="A395" s="8">
        <v>392</v>
      </c>
      <c r="B395" s="8" t="s">
        <v>821</v>
      </c>
      <c r="C395" s="22" t="s">
        <v>822</v>
      </c>
      <c r="D395" s="8" t="s">
        <v>883</v>
      </c>
      <c r="E395" s="8" t="s">
        <v>23</v>
      </c>
      <c r="F395" s="8" t="s">
        <v>884</v>
      </c>
      <c r="G395" s="8" t="s">
        <v>364</v>
      </c>
      <c r="H395" s="8" t="s">
        <v>831</v>
      </c>
      <c r="I395" s="8" t="s">
        <v>281</v>
      </c>
      <c r="J395" s="20">
        <v>81.5</v>
      </c>
      <c r="K395" s="20">
        <f t="shared" si="32"/>
        <v>48.9</v>
      </c>
      <c r="L395" s="20">
        <v>73.3</v>
      </c>
      <c r="M395" s="20">
        <f t="shared" si="33"/>
        <v>29.32</v>
      </c>
      <c r="N395" s="20">
        <f t="shared" si="34"/>
        <v>78.22</v>
      </c>
      <c r="O395" s="8">
        <v>32</v>
      </c>
      <c r="P395" s="8"/>
      <c r="Q395" s="8"/>
    </row>
    <row r="396" spans="1:17">
      <c r="A396" s="8">
        <v>393</v>
      </c>
      <c r="B396" s="8" t="s">
        <v>821</v>
      </c>
      <c r="C396" s="22" t="s">
        <v>822</v>
      </c>
      <c r="D396" s="8" t="s">
        <v>885</v>
      </c>
      <c r="E396" s="8" t="s">
        <v>23</v>
      </c>
      <c r="F396" s="8" t="s">
        <v>886</v>
      </c>
      <c r="G396" s="8" t="s">
        <v>364</v>
      </c>
      <c r="H396" s="8" t="s">
        <v>831</v>
      </c>
      <c r="I396" s="8" t="s">
        <v>53</v>
      </c>
      <c r="J396" s="20">
        <v>83</v>
      </c>
      <c r="K396" s="20">
        <f t="shared" si="32"/>
        <v>49.8</v>
      </c>
      <c r="L396" s="20">
        <v>70.9</v>
      </c>
      <c r="M396" s="20">
        <f t="shared" si="33"/>
        <v>28.36</v>
      </c>
      <c r="N396" s="20">
        <f t="shared" si="34"/>
        <v>78.16</v>
      </c>
      <c r="O396" s="8">
        <v>33</v>
      </c>
      <c r="P396" s="8"/>
      <c r="Q396" s="8"/>
    </row>
    <row r="397" spans="1:17">
      <c r="A397" s="8">
        <v>394</v>
      </c>
      <c r="B397" s="8" t="s">
        <v>821</v>
      </c>
      <c r="C397" s="22" t="s">
        <v>822</v>
      </c>
      <c r="D397" s="8" t="s">
        <v>887</v>
      </c>
      <c r="E397" s="8" t="s">
        <v>23</v>
      </c>
      <c r="F397" s="8" t="s">
        <v>888</v>
      </c>
      <c r="G397" s="8" t="s">
        <v>364</v>
      </c>
      <c r="H397" s="8" t="s">
        <v>838</v>
      </c>
      <c r="I397" s="8" t="s">
        <v>26</v>
      </c>
      <c r="J397" s="20">
        <v>81.5</v>
      </c>
      <c r="K397" s="20">
        <f t="shared" si="32"/>
        <v>48.9</v>
      </c>
      <c r="L397" s="20">
        <v>73</v>
      </c>
      <c r="M397" s="20">
        <f t="shared" si="33"/>
        <v>29.2</v>
      </c>
      <c r="N397" s="20">
        <f t="shared" si="34"/>
        <v>78.1</v>
      </c>
      <c r="O397" s="8">
        <v>34</v>
      </c>
      <c r="P397" s="8"/>
      <c r="Q397" s="8"/>
    </row>
    <row r="398" spans="1:17">
      <c r="A398" s="8">
        <v>395</v>
      </c>
      <c r="B398" s="8" t="s">
        <v>821</v>
      </c>
      <c r="C398" s="22" t="s">
        <v>822</v>
      </c>
      <c r="D398" s="8" t="s">
        <v>889</v>
      </c>
      <c r="E398" s="8" t="s">
        <v>23</v>
      </c>
      <c r="F398" s="8" t="s">
        <v>890</v>
      </c>
      <c r="G398" s="8" t="s">
        <v>364</v>
      </c>
      <c r="H398" s="8" t="s">
        <v>831</v>
      </c>
      <c r="I398" s="8" t="s">
        <v>135</v>
      </c>
      <c r="J398" s="20">
        <v>81.5</v>
      </c>
      <c r="K398" s="20">
        <f t="shared" si="32"/>
        <v>48.9</v>
      </c>
      <c r="L398" s="20">
        <v>68.1</v>
      </c>
      <c r="M398" s="20">
        <f t="shared" si="33"/>
        <v>27.24</v>
      </c>
      <c r="N398" s="20">
        <f t="shared" si="34"/>
        <v>76.14</v>
      </c>
      <c r="O398" s="8">
        <v>35</v>
      </c>
      <c r="P398" s="8"/>
      <c r="Q398" s="8"/>
    </row>
    <row r="399" spans="1:17">
      <c r="A399" s="8">
        <v>396</v>
      </c>
      <c r="B399" s="8" t="s">
        <v>821</v>
      </c>
      <c r="C399" s="22" t="s">
        <v>822</v>
      </c>
      <c r="D399" s="8" t="s">
        <v>891</v>
      </c>
      <c r="E399" s="8" t="s">
        <v>23</v>
      </c>
      <c r="F399" s="8" t="s">
        <v>892</v>
      </c>
      <c r="G399" s="8" t="s">
        <v>364</v>
      </c>
      <c r="H399" s="8" t="s">
        <v>838</v>
      </c>
      <c r="I399" s="8" t="s">
        <v>92</v>
      </c>
      <c r="J399" s="20">
        <v>89.5</v>
      </c>
      <c r="K399" s="20">
        <f t="shared" si="32"/>
        <v>53.7</v>
      </c>
      <c r="L399" s="20" t="s">
        <v>126</v>
      </c>
      <c r="M399" s="20"/>
      <c r="N399" s="20"/>
      <c r="O399" s="8"/>
      <c r="P399" s="8"/>
      <c r="Q399" s="20" t="s">
        <v>126</v>
      </c>
    </row>
    <row r="400" spans="1:17">
      <c r="A400" s="8">
        <v>397</v>
      </c>
      <c r="B400" s="8" t="s">
        <v>893</v>
      </c>
      <c r="C400" s="8" t="s">
        <v>894</v>
      </c>
      <c r="D400" s="8" t="s">
        <v>895</v>
      </c>
      <c r="E400" s="8" t="s">
        <v>23</v>
      </c>
      <c r="F400" s="8" t="s">
        <v>896</v>
      </c>
      <c r="G400" s="8" t="s">
        <v>364</v>
      </c>
      <c r="H400" s="8" t="s">
        <v>897</v>
      </c>
      <c r="I400" s="8" t="s">
        <v>92</v>
      </c>
      <c r="J400" s="20">
        <v>89</v>
      </c>
      <c r="K400" s="20">
        <f t="shared" si="32"/>
        <v>53.4</v>
      </c>
      <c r="L400" s="20">
        <v>88.1</v>
      </c>
      <c r="M400" s="20">
        <f t="shared" ref="M400:M435" si="35">L400*0.4</f>
        <v>35.24</v>
      </c>
      <c r="N400" s="20">
        <f t="shared" ref="N400:N435" si="36">K400+M400</f>
        <v>88.64</v>
      </c>
      <c r="O400" s="8">
        <v>1</v>
      </c>
      <c r="P400" s="8" t="s">
        <v>28</v>
      </c>
      <c r="Q400" s="8"/>
    </row>
    <row r="401" spans="1:17">
      <c r="A401" s="8">
        <v>398</v>
      </c>
      <c r="B401" s="8" t="s">
        <v>893</v>
      </c>
      <c r="C401" s="8" t="s">
        <v>894</v>
      </c>
      <c r="D401" s="8" t="s">
        <v>898</v>
      </c>
      <c r="E401" s="8" t="s">
        <v>23</v>
      </c>
      <c r="F401" s="8" t="s">
        <v>899</v>
      </c>
      <c r="G401" s="8" t="s">
        <v>364</v>
      </c>
      <c r="H401" s="8" t="s">
        <v>897</v>
      </c>
      <c r="I401" s="8" t="s">
        <v>123</v>
      </c>
      <c r="J401" s="20">
        <v>88</v>
      </c>
      <c r="K401" s="20">
        <f t="shared" si="32"/>
        <v>52.8</v>
      </c>
      <c r="L401" s="20">
        <v>89.4</v>
      </c>
      <c r="M401" s="20">
        <f t="shared" si="35"/>
        <v>35.76</v>
      </c>
      <c r="N401" s="20">
        <f t="shared" si="36"/>
        <v>88.56</v>
      </c>
      <c r="O401" s="8">
        <v>2</v>
      </c>
      <c r="P401" s="8" t="s">
        <v>28</v>
      </c>
      <c r="Q401" s="8"/>
    </row>
    <row r="402" spans="1:17">
      <c r="A402" s="8">
        <v>399</v>
      </c>
      <c r="B402" s="8" t="s">
        <v>893</v>
      </c>
      <c r="C402" s="8" t="s">
        <v>894</v>
      </c>
      <c r="D402" s="8" t="s">
        <v>900</v>
      </c>
      <c r="E402" s="8" t="s">
        <v>23</v>
      </c>
      <c r="F402" s="8" t="s">
        <v>901</v>
      </c>
      <c r="G402" s="8" t="s">
        <v>364</v>
      </c>
      <c r="H402" s="8" t="s">
        <v>897</v>
      </c>
      <c r="I402" s="8" t="s">
        <v>57</v>
      </c>
      <c r="J402" s="20">
        <v>88</v>
      </c>
      <c r="K402" s="20">
        <f t="shared" si="32"/>
        <v>52.8</v>
      </c>
      <c r="L402" s="20">
        <v>88.9</v>
      </c>
      <c r="M402" s="20">
        <f t="shared" si="35"/>
        <v>35.56</v>
      </c>
      <c r="N402" s="20">
        <f t="shared" si="36"/>
        <v>88.36</v>
      </c>
      <c r="O402" s="8">
        <v>3</v>
      </c>
      <c r="P402" s="8" t="s">
        <v>28</v>
      </c>
      <c r="Q402" s="8"/>
    </row>
    <row r="403" spans="1:17">
      <c r="A403" s="8">
        <v>400</v>
      </c>
      <c r="B403" s="8" t="s">
        <v>893</v>
      </c>
      <c r="C403" s="8" t="s">
        <v>894</v>
      </c>
      <c r="D403" s="8" t="s">
        <v>902</v>
      </c>
      <c r="E403" s="8" t="s">
        <v>23</v>
      </c>
      <c r="F403" s="8" t="s">
        <v>903</v>
      </c>
      <c r="G403" s="8" t="s">
        <v>364</v>
      </c>
      <c r="H403" s="8" t="s">
        <v>904</v>
      </c>
      <c r="I403" s="8" t="s">
        <v>123</v>
      </c>
      <c r="J403" s="20">
        <v>89</v>
      </c>
      <c r="K403" s="20">
        <f t="shared" si="32"/>
        <v>53.4</v>
      </c>
      <c r="L403" s="20">
        <v>85.9</v>
      </c>
      <c r="M403" s="20">
        <f t="shared" si="35"/>
        <v>34.36</v>
      </c>
      <c r="N403" s="20">
        <f t="shared" si="36"/>
        <v>87.76</v>
      </c>
      <c r="O403" s="8">
        <v>4</v>
      </c>
      <c r="P403" s="8" t="s">
        <v>28</v>
      </c>
      <c r="Q403" s="8"/>
    </row>
    <row r="404" spans="1:17">
      <c r="A404" s="8">
        <v>401</v>
      </c>
      <c r="B404" s="8" t="s">
        <v>893</v>
      </c>
      <c r="C404" s="8" t="s">
        <v>894</v>
      </c>
      <c r="D404" s="8" t="s">
        <v>905</v>
      </c>
      <c r="E404" s="8" t="s">
        <v>23</v>
      </c>
      <c r="F404" s="8" t="s">
        <v>906</v>
      </c>
      <c r="G404" s="8" t="s">
        <v>364</v>
      </c>
      <c r="H404" s="8" t="s">
        <v>904</v>
      </c>
      <c r="I404" s="8" t="s">
        <v>134</v>
      </c>
      <c r="J404" s="20">
        <v>89.5</v>
      </c>
      <c r="K404" s="20">
        <f t="shared" si="32"/>
        <v>53.7</v>
      </c>
      <c r="L404" s="20">
        <v>84.5</v>
      </c>
      <c r="M404" s="20">
        <f t="shared" si="35"/>
        <v>33.8</v>
      </c>
      <c r="N404" s="20">
        <f t="shared" si="36"/>
        <v>87.5</v>
      </c>
      <c r="O404" s="8">
        <v>5</v>
      </c>
      <c r="P404" s="8" t="s">
        <v>28</v>
      </c>
      <c r="Q404" s="8"/>
    </row>
    <row r="405" spans="1:17">
      <c r="A405" s="8">
        <v>402</v>
      </c>
      <c r="B405" s="8" t="s">
        <v>893</v>
      </c>
      <c r="C405" s="8" t="s">
        <v>894</v>
      </c>
      <c r="D405" s="8" t="s">
        <v>907</v>
      </c>
      <c r="E405" s="8" t="s">
        <v>23</v>
      </c>
      <c r="F405" s="8" t="s">
        <v>908</v>
      </c>
      <c r="G405" s="8" t="s">
        <v>364</v>
      </c>
      <c r="H405" s="8" t="s">
        <v>897</v>
      </c>
      <c r="I405" s="8" t="s">
        <v>113</v>
      </c>
      <c r="J405" s="20">
        <v>86.5</v>
      </c>
      <c r="K405" s="20">
        <f t="shared" si="32"/>
        <v>51.9</v>
      </c>
      <c r="L405" s="20">
        <v>89</v>
      </c>
      <c r="M405" s="20">
        <f t="shared" si="35"/>
        <v>35.6</v>
      </c>
      <c r="N405" s="20">
        <f t="shared" si="36"/>
        <v>87.5</v>
      </c>
      <c r="O405" s="8">
        <v>6</v>
      </c>
      <c r="P405" s="8" t="s">
        <v>28</v>
      </c>
      <c r="Q405" s="8"/>
    </row>
    <row r="406" spans="1:17">
      <c r="A406" s="8">
        <v>403</v>
      </c>
      <c r="B406" s="8" t="s">
        <v>893</v>
      </c>
      <c r="C406" s="8" t="s">
        <v>894</v>
      </c>
      <c r="D406" s="8" t="s">
        <v>909</v>
      </c>
      <c r="E406" s="8" t="s">
        <v>23</v>
      </c>
      <c r="F406" s="8" t="s">
        <v>910</v>
      </c>
      <c r="G406" s="8" t="s">
        <v>364</v>
      </c>
      <c r="H406" s="8" t="s">
        <v>911</v>
      </c>
      <c r="I406" s="8" t="s">
        <v>31</v>
      </c>
      <c r="J406" s="20">
        <v>87.5</v>
      </c>
      <c r="K406" s="20">
        <f t="shared" si="32"/>
        <v>52.5</v>
      </c>
      <c r="L406" s="20">
        <v>87.3</v>
      </c>
      <c r="M406" s="20">
        <f t="shared" si="35"/>
        <v>34.92</v>
      </c>
      <c r="N406" s="20">
        <f t="shared" si="36"/>
        <v>87.42</v>
      </c>
      <c r="O406" s="8">
        <v>7</v>
      </c>
      <c r="P406" s="8" t="s">
        <v>28</v>
      </c>
      <c r="Q406" s="8"/>
    </row>
    <row r="407" spans="1:17">
      <c r="A407" s="8">
        <v>404</v>
      </c>
      <c r="B407" s="8" t="s">
        <v>893</v>
      </c>
      <c r="C407" s="8" t="s">
        <v>894</v>
      </c>
      <c r="D407" s="8" t="s">
        <v>912</v>
      </c>
      <c r="E407" s="8" t="s">
        <v>23</v>
      </c>
      <c r="F407" s="8" t="s">
        <v>913</v>
      </c>
      <c r="G407" s="8" t="s">
        <v>364</v>
      </c>
      <c r="H407" s="8" t="s">
        <v>904</v>
      </c>
      <c r="I407" s="8" t="s">
        <v>68</v>
      </c>
      <c r="J407" s="20">
        <v>86.5</v>
      </c>
      <c r="K407" s="20">
        <f t="shared" si="32"/>
        <v>51.9</v>
      </c>
      <c r="L407" s="20">
        <v>86.7</v>
      </c>
      <c r="M407" s="20">
        <f t="shared" si="35"/>
        <v>34.68</v>
      </c>
      <c r="N407" s="20">
        <f t="shared" si="36"/>
        <v>86.58</v>
      </c>
      <c r="O407" s="8">
        <v>8</v>
      </c>
      <c r="P407" s="8" t="s">
        <v>28</v>
      </c>
      <c r="Q407" s="8"/>
    </row>
    <row r="408" spans="1:17">
      <c r="A408" s="8">
        <v>405</v>
      </c>
      <c r="B408" s="8" t="s">
        <v>893</v>
      </c>
      <c r="C408" s="8" t="s">
        <v>894</v>
      </c>
      <c r="D408" s="8" t="s">
        <v>914</v>
      </c>
      <c r="E408" s="8" t="s">
        <v>23</v>
      </c>
      <c r="F408" s="8" t="s">
        <v>915</v>
      </c>
      <c r="G408" s="8" t="s">
        <v>364</v>
      </c>
      <c r="H408" s="8" t="s">
        <v>897</v>
      </c>
      <c r="I408" s="8" t="s">
        <v>176</v>
      </c>
      <c r="J408" s="20">
        <v>88</v>
      </c>
      <c r="K408" s="20">
        <f t="shared" si="32"/>
        <v>52.8</v>
      </c>
      <c r="L408" s="20">
        <v>84.2</v>
      </c>
      <c r="M408" s="20">
        <f t="shared" si="35"/>
        <v>33.68</v>
      </c>
      <c r="N408" s="20">
        <f t="shared" si="36"/>
        <v>86.48</v>
      </c>
      <c r="O408" s="8">
        <v>9</v>
      </c>
      <c r="P408" s="8" t="s">
        <v>28</v>
      </c>
      <c r="Q408" s="8"/>
    </row>
    <row r="409" spans="1:17">
      <c r="A409" s="8">
        <v>406</v>
      </c>
      <c r="B409" s="8" t="s">
        <v>893</v>
      </c>
      <c r="C409" s="8" t="s">
        <v>894</v>
      </c>
      <c r="D409" s="8" t="s">
        <v>916</v>
      </c>
      <c r="E409" s="8" t="s">
        <v>23</v>
      </c>
      <c r="F409" s="8" t="s">
        <v>917</v>
      </c>
      <c r="G409" s="8" t="s">
        <v>364</v>
      </c>
      <c r="H409" s="8" t="s">
        <v>897</v>
      </c>
      <c r="I409" s="8" t="s">
        <v>118</v>
      </c>
      <c r="J409" s="20">
        <v>87</v>
      </c>
      <c r="K409" s="20">
        <f t="shared" si="32"/>
        <v>52.2</v>
      </c>
      <c r="L409" s="20">
        <v>85.1</v>
      </c>
      <c r="M409" s="20">
        <f t="shared" si="35"/>
        <v>34.04</v>
      </c>
      <c r="N409" s="20">
        <f t="shared" si="36"/>
        <v>86.24</v>
      </c>
      <c r="O409" s="8">
        <v>10</v>
      </c>
      <c r="P409" s="8" t="s">
        <v>28</v>
      </c>
      <c r="Q409" s="8"/>
    </row>
    <row r="410" spans="1:17">
      <c r="A410" s="8">
        <v>407</v>
      </c>
      <c r="B410" s="8" t="s">
        <v>893</v>
      </c>
      <c r="C410" s="8" t="s">
        <v>894</v>
      </c>
      <c r="D410" s="8" t="s">
        <v>918</v>
      </c>
      <c r="E410" s="8" t="s">
        <v>23</v>
      </c>
      <c r="F410" s="8" t="s">
        <v>919</v>
      </c>
      <c r="G410" s="8" t="s">
        <v>364</v>
      </c>
      <c r="H410" s="8" t="s">
        <v>904</v>
      </c>
      <c r="I410" s="8" t="s">
        <v>60</v>
      </c>
      <c r="J410" s="20">
        <v>89.5</v>
      </c>
      <c r="K410" s="20">
        <f t="shared" si="32"/>
        <v>53.7</v>
      </c>
      <c r="L410" s="20">
        <v>80.3</v>
      </c>
      <c r="M410" s="20">
        <f t="shared" si="35"/>
        <v>32.12</v>
      </c>
      <c r="N410" s="20">
        <f t="shared" si="36"/>
        <v>85.82</v>
      </c>
      <c r="O410" s="8">
        <v>11</v>
      </c>
      <c r="P410" s="8" t="s">
        <v>28</v>
      </c>
      <c r="Q410" s="8"/>
    </row>
    <row r="411" spans="1:17">
      <c r="A411" s="8">
        <v>408</v>
      </c>
      <c r="B411" s="8" t="s">
        <v>893</v>
      </c>
      <c r="C411" s="8" t="s">
        <v>894</v>
      </c>
      <c r="D411" s="8" t="s">
        <v>920</v>
      </c>
      <c r="E411" s="8" t="s">
        <v>23</v>
      </c>
      <c r="F411" s="8" t="s">
        <v>921</v>
      </c>
      <c r="G411" s="8" t="s">
        <v>364</v>
      </c>
      <c r="H411" s="8" t="s">
        <v>897</v>
      </c>
      <c r="I411" s="8" t="s">
        <v>78</v>
      </c>
      <c r="J411" s="20">
        <v>84.5</v>
      </c>
      <c r="K411" s="20">
        <f t="shared" si="32"/>
        <v>50.7</v>
      </c>
      <c r="L411" s="20">
        <v>87.8</v>
      </c>
      <c r="M411" s="20">
        <f t="shared" si="35"/>
        <v>35.12</v>
      </c>
      <c r="N411" s="20">
        <f t="shared" si="36"/>
        <v>85.82</v>
      </c>
      <c r="O411" s="8">
        <v>12</v>
      </c>
      <c r="P411" s="8" t="s">
        <v>28</v>
      </c>
      <c r="Q411" s="8"/>
    </row>
    <row r="412" spans="1:17">
      <c r="A412" s="8">
        <v>409</v>
      </c>
      <c r="B412" s="8" t="s">
        <v>893</v>
      </c>
      <c r="C412" s="8" t="s">
        <v>894</v>
      </c>
      <c r="D412" s="8" t="s">
        <v>922</v>
      </c>
      <c r="E412" s="8" t="s">
        <v>23</v>
      </c>
      <c r="F412" s="8" t="s">
        <v>923</v>
      </c>
      <c r="G412" s="8" t="s">
        <v>364</v>
      </c>
      <c r="H412" s="8" t="s">
        <v>911</v>
      </c>
      <c r="I412" s="8" t="s">
        <v>95</v>
      </c>
      <c r="J412" s="20">
        <v>84</v>
      </c>
      <c r="K412" s="20">
        <f t="shared" si="32"/>
        <v>50.4</v>
      </c>
      <c r="L412" s="20">
        <v>88.4</v>
      </c>
      <c r="M412" s="20">
        <f t="shared" si="35"/>
        <v>35.36</v>
      </c>
      <c r="N412" s="20">
        <f t="shared" si="36"/>
        <v>85.76</v>
      </c>
      <c r="O412" s="8">
        <v>13</v>
      </c>
      <c r="P412" s="8" t="s">
        <v>28</v>
      </c>
      <c r="Q412" s="8"/>
    </row>
    <row r="413" spans="1:17">
      <c r="A413" s="8">
        <v>410</v>
      </c>
      <c r="B413" s="8" t="s">
        <v>893</v>
      </c>
      <c r="C413" s="8" t="s">
        <v>894</v>
      </c>
      <c r="D413" s="8" t="s">
        <v>924</v>
      </c>
      <c r="E413" s="8" t="s">
        <v>23</v>
      </c>
      <c r="F413" s="8" t="s">
        <v>925</v>
      </c>
      <c r="G413" s="8" t="s">
        <v>364</v>
      </c>
      <c r="H413" s="8" t="s">
        <v>897</v>
      </c>
      <c r="I413" s="8" t="s">
        <v>281</v>
      </c>
      <c r="J413" s="20">
        <v>88</v>
      </c>
      <c r="K413" s="20">
        <f t="shared" si="32"/>
        <v>52.8</v>
      </c>
      <c r="L413" s="20">
        <v>82.3</v>
      </c>
      <c r="M413" s="20">
        <f t="shared" si="35"/>
        <v>32.92</v>
      </c>
      <c r="N413" s="20">
        <f t="shared" si="36"/>
        <v>85.72</v>
      </c>
      <c r="O413" s="8">
        <v>14</v>
      </c>
      <c r="P413" s="8" t="s">
        <v>28</v>
      </c>
      <c r="Q413" s="8"/>
    </row>
    <row r="414" spans="1:17">
      <c r="A414" s="8">
        <v>411</v>
      </c>
      <c r="B414" s="8" t="s">
        <v>893</v>
      </c>
      <c r="C414" s="8" t="s">
        <v>894</v>
      </c>
      <c r="D414" s="8" t="s">
        <v>926</v>
      </c>
      <c r="E414" s="8" t="s">
        <v>23</v>
      </c>
      <c r="F414" s="8" t="s">
        <v>927</v>
      </c>
      <c r="G414" s="8" t="s">
        <v>364</v>
      </c>
      <c r="H414" s="8" t="s">
        <v>911</v>
      </c>
      <c r="I414" s="8" t="s">
        <v>44</v>
      </c>
      <c r="J414" s="20">
        <v>88</v>
      </c>
      <c r="K414" s="20">
        <f t="shared" si="32"/>
        <v>52.8</v>
      </c>
      <c r="L414" s="20">
        <v>81.8</v>
      </c>
      <c r="M414" s="20">
        <f t="shared" si="35"/>
        <v>32.72</v>
      </c>
      <c r="N414" s="20">
        <f t="shared" si="36"/>
        <v>85.52</v>
      </c>
      <c r="O414" s="8">
        <v>15</v>
      </c>
      <c r="P414" s="8" t="s">
        <v>28</v>
      </c>
      <c r="Q414" s="8"/>
    </row>
    <row r="415" spans="1:17">
      <c r="A415" s="8">
        <v>412</v>
      </c>
      <c r="B415" s="8" t="s">
        <v>893</v>
      </c>
      <c r="C415" s="8" t="s">
        <v>894</v>
      </c>
      <c r="D415" s="8" t="s">
        <v>928</v>
      </c>
      <c r="E415" s="8" t="s">
        <v>23</v>
      </c>
      <c r="F415" s="8" t="s">
        <v>929</v>
      </c>
      <c r="G415" s="8" t="s">
        <v>364</v>
      </c>
      <c r="H415" s="8" t="s">
        <v>838</v>
      </c>
      <c r="I415" s="8" t="s">
        <v>167</v>
      </c>
      <c r="J415" s="20">
        <v>89.5</v>
      </c>
      <c r="K415" s="20">
        <f t="shared" si="32"/>
        <v>53.7</v>
      </c>
      <c r="L415" s="20">
        <v>79.5</v>
      </c>
      <c r="M415" s="20">
        <f t="shared" si="35"/>
        <v>31.8</v>
      </c>
      <c r="N415" s="20">
        <f t="shared" si="36"/>
        <v>85.5</v>
      </c>
      <c r="O415" s="8">
        <v>16</v>
      </c>
      <c r="P415" s="8" t="s">
        <v>28</v>
      </c>
      <c r="Q415" s="8"/>
    </row>
    <row r="416" spans="1:17">
      <c r="A416" s="8">
        <v>413</v>
      </c>
      <c r="B416" s="8" t="s">
        <v>893</v>
      </c>
      <c r="C416" s="8" t="s">
        <v>894</v>
      </c>
      <c r="D416" s="8" t="s">
        <v>930</v>
      </c>
      <c r="E416" s="8" t="s">
        <v>23</v>
      </c>
      <c r="F416" s="8" t="s">
        <v>931</v>
      </c>
      <c r="G416" s="8" t="s">
        <v>364</v>
      </c>
      <c r="H416" s="8" t="s">
        <v>911</v>
      </c>
      <c r="I416" s="8" t="s">
        <v>284</v>
      </c>
      <c r="J416" s="20">
        <v>88</v>
      </c>
      <c r="K416" s="20">
        <f t="shared" si="32"/>
        <v>52.8</v>
      </c>
      <c r="L416" s="20">
        <v>81.1</v>
      </c>
      <c r="M416" s="20">
        <f t="shared" si="35"/>
        <v>32.44</v>
      </c>
      <c r="N416" s="20">
        <f t="shared" si="36"/>
        <v>85.24</v>
      </c>
      <c r="O416" s="8">
        <v>17</v>
      </c>
      <c r="P416" s="8" t="s">
        <v>28</v>
      </c>
      <c r="Q416" s="8"/>
    </row>
    <row r="417" spans="1:17">
      <c r="A417" s="8">
        <v>414</v>
      </c>
      <c r="B417" s="8" t="s">
        <v>893</v>
      </c>
      <c r="C417" s="8" t="s">
        <v>894</v>
      </c>
      <c r="D417" s="8" t="s">
        <v>932</v>
      </c>
      <c r="E417" s="8" t="s">
        <v>23</v>
      </c>
      <c r="F417" s="8" t="s">
        <v>933</v>
      </c>
      <c r="G417" s="8" t="s">
        <v>364</v>
      </c>
      <c r="H417" s="8" t="s">
        <v>897</v>
      </c>
      <c r="I417" s="8" t="s">
        <v>44</v>
      </c>
      <c r="J417" s="20">
        <v>88.5</v>
      </c>
      <c r="K417" s="20">
        <f t="shared" si="32"/>
        <v>53.1</v>
      </c>
      <c r="L417" s="20">
        <v>79.8</v>
      </c>
      <c r="M417" s="20">
        <f t="shared" si="35"/>
        <v>31.92</v>
      </c>
      <c r="N417" s="20">
        <f t="shared" si="36"/>
        <v>85.02</v>
      </c>
      <c r="O417" s="8">
        <v>18</v>
      </c>
      <c r="P417" s="8" t="s">
        <v>28</v>
      </c>
      <c r="Q417" s="8"/>
    </row>
    <row r="418" spans="1:17">
      <c r="A418" s="8">
        <v>415</v>
      </c>
      <c r="B418" s="8" t="s">
        <v>893</v>
      </c>
      <c r="C418" s="8" t="s">
        <v>894</v>
      </c>
      <c r="D418" s="8" t="s">
        <v>934</v>
      </c>
      <c r="E418" s="8" t="s">
        <v>23</v>
      </c>
      <c r="F418" s="8" t="s">
        <v>935</v>
      </c>
      <c r="G418" s="8" t="s">
        <v>364</v>
      </c>
      <c r="H418" s="8" t="s">
        <v>904</v>
      </c>
      <c r="I418" s="8" t="s">
        <v>35</v>
      </c>
      <c r="J418" s="20">
        <v>87.5</v>
      </c>
      <c r="K418" s="20">
        <f t="shared" si="32"/>
        <v>52.5</v>
      </c>
      <c r="L418" s="20">
        <v>81.3</v>
      </c>
      <c r="M418" s="20">
        <f t="shared" si="35"/>
        <v>32.52</v>
      </c>
      <c r="N418" s="20">
        <f t="shared" si="36"/>
        <v>85.02</v>
      </c>
      <c r="O418" s="8">
        <v>19</v>
      </c>
      <c r="P418" s="8"/>
      <c r="Q418" s="8"/>
    </row>
    <row r="419" spans="1:17">
      <c r="A419" s="8">
        <v>416</v>
      </c>
      <c r="B419" s="8" t="s">
        <v>893</v>
      </c>
      <c r="C419" s="8" t="s">
        <v>894</v>
      </c>
      <c r="D419" s="8" t="s">
        <v>936</v>
      </c>
      <c r="E419" s="8" t="s">
        <v>23</v>
      </c>
      <c r="F419" s="8" t="s">
        <v>937</v>
      </c>
      <c r="G419" s="8" t="s">
        <v>364</v>
      </c>
      <c r="H419" s="8" t="s">
        <v>897</v>
      </c>
      <c r="I419" s="8" t="s">
        <v>60</v>
      </c>
      <c r="J419" s="20">
        <v>85.5</v>
      </c>
      <c r="K419" s="20">
        <f t="shared" si="32"/>
        <v>51.3</v>
      </c>
      <c r="L419" s="20">
        <v>83.9</v>
      </c>
      <c r="M419" s="20">
        <f t="shared" si="35"/>
        <v>33.56</v>
      </c>
      <c r="N419" s="20">
        <f t="shared" si="36"/>
        <v>84.86</v>
      </c>
      <c r="O419" s="8">
        <v>20</v>
      </c>
      <c r="P419" s="8"/>
      <c r="Q419" s="8"/>
    </row>
    <row r="420" spans="1:17">
      <c r="A420" s="8">
        <v>417</v>
      </c>
      <c r="B420" s="8" t="s">
        <v>893</v>
      </c>
      <c r="C420" s="8" t="s">
        <v>894</v>
      </c>
      <c r="D420" s="8" t="s">
        <v>938</v>
      </c>
      <c r="E420" s="8" t="s">
        <v>23</v>
      </c>
      <c r="F420" s="8" t="s">
        <v>939</v>
      </c>
      <c r="G420" s="8" t="s">
        <v>364</v>
      </c>
      <c r="H420" s="8" t="s">
        <v>911</v>
      </c>
      <c r="I420" s="8" t="s">
        <v>41</v>
      </c>
      <c r="J420" s="20">
        <v>82.5</v>
      </c>
      <c r="K420" s="20">
        <f t="shared" si="32"/>
        <v>49.5</v>
      </c>
      <c r="L420" s="20">
        <v>85.3</v>
      </c>
      <c r="M420" s="20">
        <f t="shared" si="35"/>
        <v>34.12</v>
      </c>
      <c r="N420" s="20">
        <f t="shared" si="36"/>
        <v>83.62</v>
      </c>
      <c r="O420" s="8">
        <v>21</v>
      </c>
      <c r="P420" s="8"/>
      <c r="Q420" s="8"/>
    </row>
    <row r="421" spans="1:17">
      <c r="A421" s="8">
        <v>418</v>
      </c>
      <c r="B421" s="8" t="s">
        <v>893</v>
      </c>
      <c r="C421" s="8" t="s">
        <v>894</v>
      </c>
      <c r="D421" s="8" t="s">
        <v>940</v>
      </c>
      <c r="E421" s="8" t="s">
        <v>23</v>
      </c>
      <c r="F421" s="8" t="s">
        <v>941</v>
      </c>
      <c r="G421" s="8" t="s">
        <v>364</v>
      </c>
      <c r="H421" s="8" t="s">
        <v>897</v>
      </c>
      <c r="I421" s="8" t="s">
        <v>31</v>
      </c>
      <c r="J421" s="20">
        <v>88</v>
      </c>
      <c r="K421" s="20">
        <f t="shared" si="32"/>
        <v>52.8</v>
      </c>
      <c r="L421" s="20">
        <v>76.8</v>
      </c>
      <c r="M421" s="20">
        <f t="shared" si="35"/>
        <v>30.72</v>
      </c>
      <c r="N421" s="20">
        <f t="shared" si="36"/>
        <v>83.52</v>
      </c>
      <c r="O421" s="8">
        <v>22</v>
      </c>
      <c r="P421" s="8"/>
      <c r="Q421" s="8"/>
    </row>
    <row r="422" spans="1:17">
      <c r="A422" s="8">
        <v>419</v>
      </c>
      <c r="B422" s="8" t="s">
        <v>893</v>
      </c>
      <c r="C422" s="8" t="s">
        <v>894</v>
      </c>
      <c r="D422" s="8" t="s">
        <v>942</v>
      </c>
      <c r="E422" s="8" t="s">
        <v>23</v>
      </c>
      <c r="F422" s="8" t="s">
        <v>943</v>
      </c>
      <c r="G422" s="8" t="s">
        <v>364</v>
      </c>
      <c r="H422" s="8" t="s">
        <v>897</v>
      </c>
      <c r="I422" s="8" t="s">
        <v>27</v>
      </c>
      <c r="J422" s="20">
        <v>81.5</v>
      </c>
      <c r="K422" s="20">
        <f t="shared" si="32"/>
        <v>48.9</v>
      </c>
      <c r="L422" s="20">
        <v>86.4</v>
      </c>
      <c r="M422" s="20">
        <f t="shared" si="35"/>
        <v>34.56</v>
      </c>
      <c r="N422" s="20">
        <f t="shared" si="36"/>
        <v>83.46</v>
      </c>
      <c r="O422" s="8">
        <v>23</v>
      </c>
      <c r="P422" s="8"/>
      <c r="Q422" s="8"/>
    </row>
    <row r="423" spans="1:17">
      <c r="A423" s="8">
        <v>420</v>
      </c>
      <c r="B423" s="8" t="s">
        <v>893</v>
      </c>
      <c r="C423" s="8" t="s">
        <v>894</v>
      </c>
      <c r="D423" s="8" t="s">
        <v>944</v>
      </c>
      <c r="E423" s="8" t="s">
        <v>23</v>
      </c>
      <c r="F423" s="8" t="s">
        <v>945</v>
      </c>
      <c r="G423" s="8" t="s">
        <v>364</v>
      </c>
      <c r="H423" s="8" t="s">
        <v>904</v>
      </c>
      <c r="I423" s="8" t="s">
        <v>95</v>
      </c>
      <c r="J423" s="20">
        <v>82.5</v>
      </c>
      <c r="K423" s="20">
        <f t="shared" si="32"/>
        <v>49.5</v>
      </c>
      <c r="L423" s="20">
        <v>84.4</v>
      </c>
      <c r="M423" s="20">
        <f t="shared" si="35"/>
        <v>33.76</v>
      </c>
      <c r="N423" s="20">
        <f t="shared" si="36"/>
        <v>83.26</v>
      </c>
      <c r="O423" s="8">
        <v>24</v>
      </c>
      <c r="P423" s="8"/>
      <c r="Q423" s="8"/>
    </row>
    <row r="424" spans="1:17">
      <c r="A424" s="8">
        <v>421</v>
      </c>
      <c r="B424" s="8" t="s">
        <v>893</v>
      </c>
      <c r="C424" s="8" t="s">
        <v>894</v>
      </c>
      <c r="D424" s="8" t="s">
        <v>946</v>
      </c>
      <c r="E424" s="8" t="s">
        <v>23</v>
      </c>
      <c r="F424" s="8" t="s">
        <v>947</v>
      </c>
      <c r="G424" s="8" t="s">
        <v>364</v>
      </c>
      <c r="H424" s="8" t="s">
        <v>904</v>
      </c>
      <c r="I424" s="8" t="s">
        <v>31</v>
      </c>
      <c r="J424" s="20">
        <v>84.5</v>
      </c>
      <c r="K424" s="20">
        <f t="shared" si="32"/>
        <v>50.7</v>
      </c>
      <c r="L424" s="20">
        <v>81.3</v>
      </c>
      <c r="M424" s="20">
        <f t="shared" si="35"/>
        <v>32.52</v>
      </c>
      <c r="N424" s="20">
        <f t="shared" si="36"/>
        <v>83.22</v>
      </c>
      <c r="O424" s="8">
        <v>25</v>
      </c>
      <c r="P424" s="8"/>
      <c r="Q424" s="8"/>
    </row>
    <row r="425" spans="1:17">
      <c r="A425" s="8">
        <v>422</v>
      </c>
      <c r="B425" s="8" t="s">
        <v>893</v>
      </c>
      <c r="C425" s="8" t="s">
        <v>894</v>
      </c>
      <c r="D425" s="8" t="s">
        <v>948</v>
      </c>
      <c r="E425" s="8" t="s">
        <v>23</v>
      </c>
      <c r="F425" s="8" t="s">
        <v>949</v>
      </c>
      <c r="G425" s="8" t="s">
        <v>364</v>
      </c>
      <c r="H425" s="8" t="s">
        <v>911</v>
      </c>
      <c r="I425" s="8" t="s">
        <v>57</v>
      </c>
      <c r="J425" s="20">
        <v>81</v>
      </c>
      <c r="K425" s="20">
        <f t="shared" si="32"/>
        <v>48.6</v>
      </c>
      <c r="L425" s="20">
        <v>85.8</v>
      </c>
      <c r="M425" s="20">
        <f t="shared" si="35"/>
        <v>34.32</v>
      </c>
      <c r="N425" s="20">
        <f t="shared" si="36"/>
        <v>82.92</v>
      </c>
      <c r="O425" s="8">
        <v>26</v>
      </c>
      <c r="P425" s="8"/>
      <c r="Q425" s="8"/>
    </row>
    <row r="426" spans="1:17">
      <c r="A426" s="8">
        <v>423</v>
      </c>
      <c r="B426" s="8" t="s">
        <v>893</v>
      </c>
      <c r="C426" s="8" t="s">
        <v>894</v>
      </c>
      <c r="D426" s="8" t="s">
        <v>950</v>
      </c>
      <c r="E426" s="8" t="s">
        <v>23</v>
      </c>
      <c r="F426" s="8" t="s">
        <v>951</v>
      </c>
      <c r="G426" s="8" t="s">
        <v>364</v>
      </c>
      <c r="H426" s="8" t="s">
        <v>897</v>
      </c>
      <c r="I426" s="8" t="s">
        <v>83</v>
      </c>
      <c r="J426" s="20">
        <v>80</v>
      </c>
      <c r="K426" s="20">
        <f t="shared" si="32"/>
        <v>48</v>
      </c>
      <c r="L426" s="20">
        <v>84.5</v>
      </c>
      <c r="M426" s="20">
        <f t="shared" si="35"/>
        <v>33.8</v>
      </c>
      <c r="N426" s="20">
        <f t="shared" si="36"/>
        <v>81.8</v>
      </c>
      <c r="O426" s="8">
        <v>27</v>
      </c>
      <c r="P426" s="8"/>
      <c r="Q426" s="8"/>
    </row>
    <row r="427" spans="1:17">
      <c r="A427" s="8">
        <v>424</v>
      </c>
      <c r="B427" s="8" t="s">
        <v>893</v>
      </c>
      <c r="C427" s="8" t="s">
        <v>894</v>
      </c>
      <c r="D427" s="8" t="s">
        <v>952</v>
      </c>
      <c r="E427" s="8" t="s">
        <v>23</v>
      </c>
      <c r="F427" s="8" t="s">
        <v>953</v>
      </c>
      <c r="G427" s="8" t="s">
        <v>364</v>
      </c>
      <c r="H427" s="8" t="s">
        <v>911</v>
      </c>
      <c r="I427" s="8" t="s">
        <v>113</v>
      </c>
      <c r="J427" s="20">
        <v>81</v>
      </c>
      <c r="K427" s="20">
        <f t="shared" si="32"/>
        <v>48.6</v>
      </c>
      <c r="L427" s="20">
        <v>80.7</v>
      </c>
      <c r="M427" s="20">
        <f t="shared" si="35"/>
        <v>32.28</v>
      </c>
      <c r="N427" s="20">
        <f t="shared" si="36"/>
        <v>80.88</v>
      </c>
      <c r="O427" s="8">
        <v>28</v>
      </c>
      <c r="P427" s="8"/>
      <c r="Q427" s="8"/>
    </row>
    <row r="428" spans="1:17">
      <c r="A428" s="8">
        <v>425</v>
      </c>
      <c r="B428" s="8" t="s">
        <v>893</v>
      </c>
      <c r="C428" s="8" t="s">
        <v>894</v>
      </c>
      <c r="D428" s="8" t="s">
        <v>954</v>
      </c>
      <c r="E428" s="8" t="s">
        <v>23</v>
      </c>
      <c r="F428" s="8" t="s">
        <v>955</v>
      </c>
      <c r="G428" s="8" t="s">
        <v>364</v>
      </c>
      <c r="H428" s="8" t="s">
        <v>904</v>
      </c>
      <c r="I428" s="8" t="s">
        <v>203</v>
      </c>
      <c r="J428" s="20">
        <v>80.5</v>
      </c>
      <c r="K428" s="20">
        <f t="shared" si="32"/>
        <v>48.3</v>
      </c>
      <c r="L428" s="20">
        <v>80.8</v>
      </c>
      <c r="M428" s="20">
        <f t="shared" si="35"/>
        <v>32.32</v>
      </c>
      <c r="N428" s="20">
        <f t="shared" si="36"/>
        <v>80.62</v>
      </c>
      <c r="O428" s="8">
        <v>29</v>
      </c>
      <c r="P428" s="8"/>
      <c r="Q428" s="8"/>
    </row>
    <row r="429" spans="1:17">
      <c r="A429" s="8">
        <v>426</v>
      </c>
      <c r="B429" s="8" t="s">
        <v>893</v>
      </c>
      <c r="C429" s="8" t="s">
        <v>894</v>
      </c>
      <c r="D429" s="8" t="s">
        <v>956</v>
      </c>
      <c r="E429" s="8" t="s">
        <v>23</v>
      </c>
      <c r="F429" s="8" t="s">
        <v>957</v>
      </c>
      <c r="G429" s="8" t="s">
        <v>364</v>
      </c>
      <c r="H429" s="8" t="s">
        <v>897</v>
      </c>
      <c r="I429" s="8" t="s">
        <v>167</v>
      </c>
      <c r="J429" s="20">
        <v>86</v>
      </c>
      <c r="K429" s="20">
        <f t="shared" si="32"/>
        <v>51.6</v>
      </c>
      <c r="L429" s="20">
        <v>71</v>
      </c>
      <c r="M429" s="20">
        <f t="shared" si="35"/>
        <v>28.4</v>
      </c>
      <c r="N429" s="20">
        <f t="shared" si="36"/>
        <v>80</v>
      </c>
      <c r="O429" s="8">
        <v>30</v>
      </c>
      <c r="P429" s="8"/>
      <c r="Q429" s="8"/>
    </row>
    <row r="430" spans="1:17">
      <c r="A430" s="8">
        <v>427</v>
      </c>
      <c r="B430" s="8" t="s">
        <v>893</v>
      </c>
      <c r="C430" s="8" t="s">
        <v>894</v>
      </c>
      <c r="D430" s="8" t="s">
        <v>958</v>
      </c>
      <c r="E430" s="8" t="s">
        <v>23</v>
      </c>
      <c r="F430" s="8" t="s">
        <v>959</v>
      </c>
      <c r="G430" s="8" t="s">
        <v>364</v>
      </c>
      <c r="H430" s="8" t="s">
        <v>904</v>
      </c>
      <c r="I430" s="8" t="s">
        <v>44</v>
      </c>
      <c r="J430" s="20">
        <v>81</v>
      </c>
      <c r="K430" s="20">
        <f t="shared" si="32"/>
        <v>48.6</v>
      </c>
      <c r="L430" s="20">
        <v>78.5</v>
      </c>
      <c r="M430" s="20">
        <f t="shared" si="35"/>
        <v>31.4</v>
      </c>
      <c r="N430" s="20">
        <f t="shared" si="36"/>
        <v>80</v>
      </c>
      <c r="O430" s="8">
        <v>31</v>
      </c>
      <c r="P430" s="8"/>
      <c r="Q430" s="8"/>
    </row>
    <row r="431" spans="1:17">
      <c r="A431" s="8">
        <v>428</v>
      </c>
      <c r="B431" s="8" t="s">
        <v>893</v>
      </c>
      <c r="C431" s="8" t="s">
        <v>894</v>
      </c>
      <c r="D431" s="8" t="s">
        <v>960</v>
      </c>
      <c r="E431" s="8" t="s">
        <v>23</v>
      </c>
      <c r="F431" s="8" t="s">
        <v>961</v>
      </c>
      <c r="G431" s="8" t="s">
        <v>364</v>
      </c>
      <c r="H431" s="8" t="s">
        <v>897</v>
      </c>
      <c r="I431" s="8" t="s">
        <v>144</v>
      </c>
      <c r="J431" s="20">
        <v>80.5</v>
      </c>
      <c r="K431" s="20">
        <f t="shared" si="32"/>
        <v>48.3</v>
      </c>
      <c r="L431" s="20">
        <v>78.3</v>
      </c>
      <c r="M431" s="20">
        <f t="shared" si="35"/>
        <v>31.32</v>
      </c>
      <c r="N431" s="20">
        <f t="shared" si="36"/>
        <v>79.62</v>
      </c>
      <c r="O431" s="8">
        <v>32</v>
      </c>
      <c r="P431" s="8"/>
      <c r="Q431" s="8"/>
    </row>
    <row r="432" spans="1:17">
      <c r="A432" s="8">
        <v>429</v>
      </c>
      <c r="B432" s="8" t="s">
        <v>893</v>
      </c>
      <c r="C432" s="8" t="s">
        <v>894</v>
      </c>
      <c r="D432" s="8" t="s">
        <v>962</v>
      </c>
      <c r="E432" s="8" t="s">
        <v>23</v>
      </c>
      <c r="F432" s="8" t="s">
        <v>963</v>
      </c>
      <c r="G432" s="8" t="s">
        <v>364</v>
      </c>
      <c r="H432" s="8" t="s">
        <v>911</v>
      </c>
      <c r="I432" s="8" t="s">
        <v>35</v>
      </c>
      <c r="J432" s="20">
        <v>85.5</v>
      </c>
      <c r="K432" s="20">
        <f t="shared" si="32"/>
        <v>51.3</v>
      </c>
      <c r="L432" s="20">
        <v>69.7</v>
      </c>
      <c r="M432" s="20">
        <f t="shared" si="35"/>
        <v>27.88</v>
      </c>
      <c r="N432" s="20">
        <f t="shared" si="36"/>
        <v>79.18</v>
      </c>
      <c r="O432" s="8">
        <v>33</v>
      </c>
      <c r="P432" s="8"/>
      <c r="Q432" s="8"/>
    </row>
    <row r="433" spans="1:17">
      <c r="A433" s="8">
        <v>430</v>
      </c>
      <c r="B433" s="8" t="s">
        <v>893</v>
      </c>
      <c r="C433" s="8" t="s">
        <v>894</v>
      </c>
      <c r="D433" s="8" t="s">
        <v>964</v>
      </c>
      <c r="E433" s="8" t="s">
        <v>23</v>
      </c>
      <c r="F433" s="8" t="s">
        <v>965</v>
      </c>
      <c r="G433" s="8" t="s">
        <v>364</v>
      </c>
      <c r="H433" s="8" t="s">
        <v>838</v>
      </c>
      <c r="I433" s="8" t="s">
        <v>53</v>
      </c>
      <c r="J433" s="20">
        <v>81.5</v>
      </c>
      <c r="K433" s="20">
        <f t="shared" si="32"/>
        <v>48.9</v>
      </c>
      <c r="L433" s="20">
        <v>68.6</v>
      </c>
      <c r="M433" s="20">
        <f t="shared" si="35"/>
        <v>27.44</v>
      </c>
      <c r="N433" s="20">
        <f t="shared" si="36"/>
        <v>76.34</v>
      </c>
      <c r="O433" s="8">
        <v>34</v>
      </c>
      <c r="P433" s="8"/>
      <c r="Q433" s="8"/>
    </row>
    <row r="434" spans="1:17">
      <c r="A434" s="8">
        <v>431</v>
      </c>
      <c r="B434" s="8" t="s">
        <v>893</v>
      </c>
      <c r="C434" s="8" t="s">
        <v>894</v>
      </c>
      <c r="D434" s="8" t="s">
        <v>966</v>
      </c>
      <c r="E434" s="8" t="s">
        <v>23</v>
      </c>
      <c r="F434" s="8" t="s">
        <v>967</v>
      </c>
      <c r="G434" s="8" t="s">
        <v>364</v>
      </c>
      <c r="H434" s="8" t="s">
        <v>904</v>
      </c>
      <c r="I434" s="8" t="s">
        <v>32</v>
      </c>
      <c r="J434" s="20">
        <v>85.5</v>
      </c>
      <c r="K434" s="20">
        <f t="shared" si="32"/>
        <v>51.3</v>
      </c>
      <c r="L434" s="20">
        <v>62.4</v>
      </c>
      <c r="M434" s="20">
        <f t="shared" si="35"/>
        <v>24.96</v>
      </c>
      <c r="N434" s="20">
        <f t="shared" si="36"/>
        <v>76.26</v>
      </c>
      <c r="O434" s="8">
        <v>35</v>
      </c>
      <c r="P434" s="8"/>
      <c r="Q434" s="8"/>
    </row>
    <row r="435" spans="1:17">
      <c r="A435" s="8">
        <v>432</v>
      </c>
      <c r="B435" s="8" t="s">
        <v>893</v>
      </c>
      <c r="C435" s="8" t="s">
        <v>894</v>
      </c>
      <c r="D435" s="8" t="s">
        <v>968</v>
      </c>
      <c r="E435" s="8" t="s">
        <v>23</v>
      </c>
      <c r="F435" s="8" t="s">
        <v>969</v>
      </c>
      <c r="G435" s="8" t="s">
        <v>364</v>
      </c>
      <c r="H435" s="8" t="s">
        <v>904</v>
      </c>
      <c r="I435" s="8" t="s">
        <v>78</v>
      </c>
      <c r="J435" s="20">
        <v>80.5</v>
      </c>
      <c r="K435" s="20">
        <f t="shared" si="32"/>
        <v>48.3</v>
      </c>
      <c r="L435" s="20">
        <v>69.6</v>
      </c>
      <c r="M435" s="20">
        <f t="shared" si="35"/>
        <v>27.84</v>
      </c>
      <c r="N435" s="20">
        <f t="shared" si="36"/>
        <v>76.14</v>
      </c>
      <c r="O435" s="8">
        <v>36</v>
      </c>
      <c r="P435" s="8"/>
      <c r="Q435" s="8"/>
    </row>
    <row r="436" spans="1:17">
      <c r="A436" s="8">
        <v>433</v>
      </c>
      <c r="B436" s="8" t="s">
        <v>893</v>
      </c>
      <c r="C436" s="8" t="s">
        <v>894</v>
      </c>
      <c r="D436" s="8" t="s">
        <v>970</v>
      </c>
      <c r="E436" s="8" t="s">
        <v>23</v>
      </c>
      <c r="F436" s="8" t="s">
        <v>971</v>
      </c>
      <c r="G436" s="8" t="s">
        <v>364</v>
      </c>
      <c r="H436" s="8" t="s">
        <v>838</v>
      </c>
      <c r="I436" s="8" t="s">
        <v>123</v>
      </c>
      <c r="J436" s="20">
        <v>80</v>
      </c>
      <c r="K436" s="20">
        <f t="shared" si="32"/>
        <v>48</v>
      </c>
      <c r="L436" s="20" t="s">
        <v>126</v>
      </c>
      <c r="M436" s="20"/>
      <c r="N436" s="20"/>
      <c r="O436" s="8"/>
      <c r="P436" s="8"/>
      <c r="Q436" s="20" t="s">
        <v>126</v>
      </c>
    </row>
    <row r="437" spans="1:17">
      <c r="A437" s="8">
        <v>434</v>
      </c>
      <c r="B437" s="8" t="s">
        <v>972</v>
      </c>
      <c r="C437" s="22" t="s">
        <v>973</v>
      </c>
      <c r="D437" s="22" t="s">
        <v>974</v>
      </c>
      <c r="E437" s="22" t="s">
        <v>55</v>
      </c>
      <c r="F437" s="8" t="s">
        <v>975</v>
      </c>
      <c r="G437" s="8" t="s">
        <v>364</v>
      </c>
      <c r="H437" s="8" t="s">
        <v>911</v>
      </c>
      <c r="I437" s="8" t="s">
        <v>203</v>
      </c>
      <c r="J437" s="20">
        <v>89</v>
      </c>
      <c r="K437" s="20">
        <f t="shared" si="32"/>
        <v>53.4</v>
      </c>
      <c r="L437" s="20">
        <v>70.8</v>
      </c>
      <c r="M437" s="20">
        <f t="shared" ref="M437:M458" si="37">L437*0.4</f>
        <v>28.32</v>
      </c>
      <c r="N437" s="20">
        <f t="shared" ref="N437:N458" si="38">K437+M437</f>
        <v>81.72</v>
      </c>
      <c r="O437" s="8">
        <v>1</v>
      </c>
      <c r="P437" s="8" t="s">
        <v>28</v>
      </c>
      <c r="Q437" s="8"/>
    </row>
    <row r="438" spans="1:17">
      <c r="A438" s="8">
        <v>435</v>
      </c>
      <c r="B438" s="8" t="s">
        <v>972</v>
      </c>
      <c r="C438" s="8" t="s">
        <v>973</v>
      </c>
      <c r="D438" s="8" t="s">
        <v>976</v>
      </c>
      <c r="E438" s="8" t="s">
        <v>55</v>
      </c>
      <c r="F438" s="8" t="s">
        <v>977</v>
      </c>
      <c r="G438" s="8" t="s">
        <v>364</v>
      </c>
      <c r="H438" s="8" t="s">
        <v>911</v>
      </c>
      <c r="I438" s="8" t="s">
        <v>32</v>
      </c>
      <c r="J438" s="20">
        <v>80</v>
      </c>
      <c r="K438" s="20">
        <f t="shared" si="32"/>
        <v>48</v>
      </c>
      <c r="L438" s="20">
        <v>84.3</v>
      </c>
      <c r="M438" s="20">
        <f t="shared" si="37"/>
        <v>33.72</v>
      </c>
      <c r="N438" s="20">
        <f t="shared" si="38"/>
        <v>81.72</v>
      </c>
      <c r="O438" s="8">
        <v>2</v>
      </c>
      <c r="P438" s="8" t="s">
        <v>28</v>
      </c>
      <c r="Q438" s="8"/>
    </row>
    <row r="439" spans="1:17">
      <c r="A439" s="8">
        <v>436</v>
      </c>
      <c r="B439" s="8" t="s">
        <v>972</v>
      </c>
      <c r="C439" s="8" t="s">
        <v>973</v>
      </c>
      <c r="D439" s="8" t="s">
        <v>978</v>
      </c>
      <c r="E439" s="8" t="s">
        <v>55</v>
      </c>
      <c r="F439" s="8" t="s">
        <v>979</v>
      </c>
      <c r="G439" s="8" t="s">
        <v>364</v>
      </c>
      <c r="H439" s="8" t="s">
        <v>911</v>
      </c>
      <c r="I439" s="8" t="s">
        <v>60</v>
      </c>
      <c r="J439" s="20">
        <v>78</v>
      </c>
      <c r="K439" s="20">
        <f t="shared" si="32"/>
        <v>46.8</v>
      </c>
      <c r="L439" s="20">
        <v>86.6</v>
      </c>
      <c r="M439" s="20">
        <f t="shared" si="37"/>
        <v>34.64</v>
      </c>
      <c r="N439" s="20">
        <f t="shared" si="38"/>
        <v>81.44</v>
      </c>
      <c r="O439" s="8">
        <v>3</v>
      </c>
      <c r="P439" s="8" t="s">
        <v>28</v>
      </c>
      <c r="Q439" s="8"/>
    </row>
    <row r="440" spans="1:17">
      <c r="A440" s="8">
        <v>437</v>
      </c>
      <c r="B440" s="8" t="s">
        <v>972</v>
      </c>
      <c r="C440" s="8" t="s">
        <v>973</v>
      </c>
      <c r="D440" s="8" t="s">
        <v>980</v>
      </c>
      <c r="E440" s="8" t="s">
        <v>55</v>
      </c>
      <c r="F440" s="8" t="s">
        <v>981</v>
      </c>
      <c r="G440" s="8" t="s">
        <v>364</v>
      </c>
      <c r="H440" s="8" t="s">
        <v>982</v>
      </c>
      <c r="I440" s="8" t="s">
        <v>83</v>
      </c>
      <c r="J440" s="20">
        <v>82.5</v>
      </c>
      <c r="K440" s="20">
        <f t="shared" si="32"/>
        <v>49.5</v>
      </c>
      <c r="L440" s="20">
        <v>79.6</v>
      </c>
      <c r="M440" s="20">
        <f t="shared" si="37"/>
        <v>31.84</v>
      </c>
      <c r="N440" s="20">
        <f t="shared" si="38"/>
        <v>81.34</v>
      </c>
      <c r="O440" s="8">
        <v>4</v>
      </c>
      <c r="P440" s="8" t="s">
        <v>28</v>
      </c>
      <c r="Q440" s="8"/>
    </row>
    <row r="441" spans="1:17">
      <c r="A441" s="8">
        <v>438</v>
      </c>
      <c r="B441" s="8" t="s">
        <v>972</v>
      </c>
      <c r="C441" s="8" t="s">
        <v>973</v>
      </c>
      <c r="D441" s="8" t="s">
        <v>983</v>
      </c>
      <c r="E441" s="8" t="s">
        <v>55</v>
      </c>
      <c r="F441" s="8" t="s">
        <v>984</v>
      </c>
      <c r="G441" s="8" t="s">
        <v>364</v>
      </c>
      <c r="H441" s="8" t="s">
        <v>982</v>
      </c>
      <c r="I441" s="8" t="s">
        <v>44</v>
      </c>
      <c r="J441" s="20">
        <v>83</v>
      </c>
      <c r="K441" s="20">
        <f t="shared" si="32"/>
        <v>49.8</v>
      </c>
      <c r="L441" s="20">
        <v>73.8</v>
      </c>
      <c r="M441" s="20">
        <f t="shared" si="37"/>
        <v>29.52</v>
      </c>
      <c r="N441" s="20">
        <f t="shared" si="38"/>
        <v>79.32</v>
      </c>
      <c r="O441" s="8">
        <v>5</v>
      </c>
      <c r="P441" s="8" t="s">
        <v>28</v>
      </c>
      <c r="Q441" s="8"/>
    </row>
    <row r="442" spans="1:17">
      <c r="A442" s="8">
        <v>439</v>
      </c>
      <c r="B442" s="8" t="s">
        <v>972</v>
      </c>
      <c r="C442" s="22" t="s">
        <v>973</v>
      </c>
      <c r="D442" s="22" t="s">
        <v>985</v>
      </c>
      <c r="E442" s="22" t="s">
        <v>55</v>
      </c>
      <c r="F442" s="8" t="s">
        <v>986</v>
      </c>
      <c r="G442" s="8" t="s">
        <v>364</v>
      </c>
      <c r="H442" s="8" t="s">
        <v>911</v>
      </c>
      <c r="I442" s="8" t="s">
        <v>135</v>
      </c>
      <c r="J442" s="20">
        <v>80.5</v>
      </c>
      <c r="K442" s="20">
        <f t="shared" si="32"/>
        <v>48.3</v>
      </c>
      <c r="L442" s="20">
        <v>73.6</v>
      </c>
      <c r="M442" s="20">
        <f t="shared" si="37"/>
        <v>29.44</v>
      </c>
      <c r="N442" s="20">
        <f t="shared" si="38"/>
        <v>77.74</v>
      </c>
      <c r="O442" s="8">
        <v>6</v>
      </c>
      <c r="P442" s="8" t="s">
        <v>28</v>
      </c>
      <c r="Q442" s="8"/>
    </row>
    <row r="443" spans="1:17">
      <c r="A443" s="8">
        <v>440</v>
      </c>
      <c r="B443" s="8" t="s">
        <v>972</v>
      </c>
      <c r="C443" s="8" t="s">
        <v>973</v>
      </c>
      <c r="D443" s="8" t="s">
        <v>987</v>
      </c>
      <c r="E443" s="8" t="s">
        <v>55</v>
      </c>
      <c r="F443" s="8" t="s">
        <v>988</v>
      </c>
      <c r="G443" s="8" t="s">
        <v>364</v>
      </c>
      <c r="H443" s="8" t="s">
        <v>911</v>
      </c>
      <c r="I443" s="8" t="s">
        <v>281</v>
      </c>
      <c r="J443" s="20">
        <v>80.5</v>
      </c>
      <c r="K443" s="20">
        <f t="shared" si="32"/>
        <v>48.3</v>
      </c>
      <c r="L443" s="20">
        <v>73.3</v>
      </c>
      <c r="M443" s="20">
        <f t="shared" si="37"/>
        <v>29.32</v>
      </c>
      <c r="N443" s="20">
        <f t="shared" si="38"/>
        <v>77.62</v>
      </c>
      <c r="O443" s="8">
        <v>7</v>
      </c>
      <c r="P443" s="8" t="s">
        <v>28</v>
      </c>
      <c r="Q443" s="8"/>
    </row>
    <row r="444" spans="1:17">
      <c r="A444" s="8">
        <v>441</v>
      </c>
      <c r="B444" s="8" t="s">
        <v>972</v>
      </c>
      <c r="C444" s="8" t="s">
        <v>973</v>
      </c>
      <c r="D444" s="8" t="s">
        <v>989</v>
      </c>
      <c r="E444" s="8" t="s">
        <v>55</v>
      </c>
      <c r="F444" s="8" t="s">
        <v>990</v>
      </c>
      <c r="G444" s="8" t="s">
        <v>364</v>
      </c>
      <c r="H444" s="8" t="s">
        <v>982</v>
      </c>
      <c r="I444" s="8" t="s">
        <v>57</v>
      </c>
      <c r="J444" s="20">
        <v>75</v>
      </c>
      <c r="K444" s="20">
        <f t="shared" si="32"/>
        <v>45</v>
      </c>
      <c r="L444" s="20">
        <v>80.8</v>
      </c>
      <c r="M444" s="20">
        <f t="shared" si="37"/>
        <v>32.32</v>
      </c>
      <c r="N444" s="20">
        <f t="shared" si="38"/>
        <v>77.32</v>
      </c>
      <c r="O444" s="8">
        <v>8</v>
      </c>
      <c r="P444" s="8" t="s">
        <v>28</v>
      </c>
      <c r="Q444" s="8"/>
    </row>
    <row r="445" spans="1:17">
      <c r="A445" s="8">
        <v>442</v>
      </c>
      <c r="B445" s="8" t="s">
        <v>972</v>
      </c>
      <c r="C445" s="8" t="s">
        <v>973</v>
      </c>
      <c r="D445" s="8" t="s">
        <v>991</v>
      </c>
      <c r="E445" s="8" t="s">
        <v>55</v>
      </c>
      <c r="F445" s="8" t="s">
        <v>992</v>
      </c>
      <c r="G445" s="8" t="s">
        <v>364</v>
      </c>
      <c r="H445" s="8" t="s">
        <v>982</v>
      </c>
      <c r="I445" s="8" t="s">
        <v>26</v>
      </c>
      <c r="J445" s="20">
        <v>77</v>
      </c>
      <c r="K445" s="20">
        <f t="shared" si="32"/>
        <v>46.2</v>
      </c>
      <c r="L445" s="20">
        <v>77.4</v>
      </c>
      <c r="M445" s="20">
        <f t="shared" si="37"/>
        <v>30.96</v>
      </c>
      <c r="N445" s="20">
        <f t="shared" si="38"/>
        <v>77.16</v>
      </c>
      <c r="O445" s="8">
        <v>9</v>
      </c>
      <c r="P445" s="8" t="s">
        <v>28</v>
      </c>
      <c r="Q445" s="8"/>
    </row>
    <row r="446" spans="1:17">
      <c r="A446" s="8">
        <v>443</v>
      </c>
      <c r="B446" s="8" t="s">
        <v>972</v>
      </c>
      <c r="C446" s="8" t="s">
        <v>973</v>
      </c>
      <c r="D446" s="8" t="s">
        <v>993</v>
      </c>
      <c r="E446" s="8" t="s">
        <v>55</v>
      </c>
      <c r="F446" s="8" t="s">
        <v>994</v>
      </c>
      <c r="G446" s="8" t="s">
        <v>364</v>
      </c>
      <c r="H446" s="8" t="s">
        <v>911</v>
      </c>
      <c r="I446" s="8" t="s">
        <v>92</v>
      </c>
      <c r="J446" s="20">
        <v>78.5</v>
      </c>
      <c r="K446" s="20">
        <f t="shared" si="32"/>
        <v>47.1</v>
      </c>
      <c r="L446" s="20">
        <v>74.6</v>
      </c>
      <c r="M446" s="20">
        <f t="shared" si="37"/>
        <v>29.84</v>
      </c>
      <c r="N446" s="20">
        <f t="shared" si="38"/>
        <v>76.94</v>
      </c>
      <c r="O446" s="8">
        <v>10</v>
      </c>
      <c r="P446" s="8" t="s">
        <v>28</v>
      </c>
      <c r="Q446" s="8"/>
    </row>
    <row r="447" spans="1:17">
      <c r="A447" s="8">
        <v>444</v>
      </c>
      <c r="B447" s="8" t="s">
        <v>972</v>
      </c>
      <c r="C447" s="8" t="s">
        <v>973</v>
      </c>
      <c r="D447" s="8" t="s">
        <v>995</v>
      </c>
      <c r="E447" s="8" t="s">
        <v>55</v>
      </c>
      <c r="F447" s="8" t="s">
        <v>996</v>
      </c>
      <c r="G447" s="8" t="s">
        <v>364</v>
      </c>
      <c r="H447" s="8" t="s">
        <v>982</v>
      </c>
      <c r="I447" s="8" t="s">
        <v>68</v>
      </c>
      <c r="J447" s="20">
        <v>77</v>
      </c>
      <c r="K447" s="20">
        <f t="shared" si="32"/>
        <v>46.2</v>
      </c>
      <c r="L447" s="20">
        <v>73.1</v>
      </c>
      <c r="M447" s="20">
        <f t="shared" si="37"/>
        <v>29.24</v>
      </c>
      <c r="N447" s="20">
        <f t="shared" si="38"/>
        <v>75.44</v>
      </c>
      <c r="O447" s="8">
        <v>11</v>
      </c>
      <c r="P447" s="8" t="s">
        <v>28</v>
      </c>
      <c r="Q447" s="8"/>
    </row>
    <row r="448" spans="1:17">
      <c r="A448" s="8">
        <v>445</v>
      </c>
      <c r="B448" s="8" t="s">
        <v>972</v>
      </c>
      <c r="C448" s="8" t="s">
        <v>973</v>
      </c>
      <c r="D448" s="8" t="s">
        <v>997</v>
      </c>
      <c r="E448" s="8" t="s">
        <v>55</v>
      </c>
      <c r="F448" s="8" t="s">
        <v>998</v>
      </c>
      <c r="G448" s="8" t="s">
        <v>364</v>
      </c>
      <c r="H448" s="8" t="s">
        <v>982</v>
      </c>
      <c r="I448" s="8" t="s">
        <v>31</v>
      </c>
      <c r="J448" s="20">
        <v>74</v>
      </c>
      <c r="K448" s="20">
        <f t="shared" si="32"/>
        <v>44.4</v>
      </c>
      <c r="L448" s="20">
        <v>76.4</v>
      </c>
      <c r="M448" s="20">
        <f t="shared" si="37"/>
        <v>30.56</v>
      </c>
      <c r="N448" s="20">
        <f t="shared" si="38"/>
        <v>74.96</v>
      </c>
      <c r="O448" s="8">
        <v>12</v>
      </c>
      <c r="P448" s="8" t="s">
        <v>28</v>
      </c>
      <c r="Q448" s="8"/>
    </row>
    <row r="449" spans="1:17">
      <c r="A449" s="8">
        <v>446</v>
      </c>
      <c r="B449" s="8" t="s">
        <v>972</v>
      </c>
      <c r="C449" s="8" t="s">
        <v>973</v>
      </c>
      <c r="D449" s="8" t="s">
        <v>999</v>
      </c>
      <c r="E449" s="8" t="s">
        <v>55</v>
      </c>
      <c r="F449" s="8" t="s">
        <v>1000</v>
      </c>
      <c r="G449" s="8" t="s">
        <v>364</v>
      </c>
      <c r="H449" s="8" t="s">
        <v>911</v>
      </c>
      <c r="I449" s="8" t="s">
        <v>75</v>
      </c>
      <c r="J449" s="20">
        <v>76.5</v>
      </c>
      <c r="K449" s="20">
        <f t="shared" si="32"/>
        <v>45.9</v>
      </c>
      <c r="L449" s="20">
        <v>72</v>
      </c>
      <c r="M449" s="20">
        <f t="shared" si="37"/>
        <v>28.8</v>
      </c>
      <c r="N449" s="20">
        <f t="shared" si="38"/>
        <v>74.7</v>
      </c>
      <c r="O449" s="8">
        <v>13</v>
      </c>
      <c r="P449" s="8"/>
      <c r="Q449" s="8"/>
    </row>
    <row r="450" spans="1:17">
      <c r="A450" s="8">
        <v>447</v>
      </c>
      <c r="B450" s="8" t="s">
        <v>972</v>
      </c>
      <c r="C450" s="8" t="s">
        <v>973</v>
      </c>
      <c r="D450" s="8" t="s">
        <v>1001</v>
      </c>
      <c r="E450" s="8" t="s">
        <v>55</v>
      </c>
      <c r="F450" s="8" t="s">
        <v>1002</v>
      </c>
      <c r="G450" s="8" t="s">
        <v>364</v>
      </c>
      <c r="H450" s="8" t="s">
        <v>982</v>
      </c>
      <c r="I450" s="8" t="s">
        <v>41</v>
      </c>
      <c r="J450" s="20">
        <v>77</v>
      </c>
      <c r="K450" s="20">
        <f t="shared" si="32"/>
        <v>46.2</v>
      </c>
      <c r="L450" s="20">
        <v>70.8</v>
      </c>
      <c r="M450" s="20">
        <f t="shared" si="37"/>
        <v>28.32</v>
      </c>
      <c r="N450" s="20">
        <f t="shared" si="38"/>
        <v>74.52</v>
      </c>
      <c r="O450" s="8">
        <v>14</v>
      </c>
      <c r="P450" s="8"/>
      <c r="Q450" s="8"/>
    </row>
    <row r="451" spans="1:17">
      <c r="A451" s="8">
        <v>448</v>
      </c>
      <c r="B451" s="8" t="s">
        <v>972</v>
      </c>
      <c r="C451" s="22" t="s">
        <v>973</v>
      </c>
      <c r="D451" s="22" t="s">
        <v>1003</v>
      </c>
      <c r="E451" s="22" t="s">
        <v>55</v>
      </c>
      <c r="F451" s="8" t="s">
        <v>1004</v>
      </c>
      <c r="G451" s="8" t="s">
        <v>364</v>
      </c>
      <c r="H451" s="8" t="s">
        <v>911</v>
      </c>
      <c r="I451" s="8" t="s">
        <v>68</v>
      </c>
      <c r="J451" s="20">
        <v>80.5</v>
      </c>
      <c r="K451" s="20">
        <f t="shared" si="32"/>
        <v>48.3</v>
      </c>
      <c r="L451" s="20">
        <v>63.4</v>
      </c>
      <c r="M451" s="20">
        <f t="shared" si="37"/>
        <v>25.36</v>
      </c>
      <c r="N451" s="20">
        <f t="shared" si="38"/>
        <v>73.66</v>
      </c>
      <c r="O451" s="8">
        <v>15</v>
      </c>
      <c r="P451" s="8"/>
      <c r="Q451" s="8"/>
    </row>
    <row r="452" spans="1:17">
      <c r="A452" s="8">
        <v>449</v>
      </c>
      <c r="B452" s="8" t="s">
        <v>972</v>
      </c>
      <c r="C452" s="22" t="s">
        <v>973</v>
      </c>
      <c r="D452" s="22" t="s">
        <v>1005</v>
      </c>
      <c r="E452" s="22" t="s">
        <v>55</v>
      </c>
      <c r="F452" s="8" t="s">
        <v>1006</v>
      </c>
      <c r="G452" s="8" t="s">
        <v>364</v>
      </c>
      <c r="H452" s="8" t="s">
        <v>911</v>
      </c>
      <c r="I452" s="8" t="s">
        <v>27</v>
      </c>
      <c r="J452" s="20">
        <v>69.5</v>
      </c>
      <c r="K452" s="20">
        <f t="shared" ref="K452:K460" si="39">J452*0.6</f>
        <v>41.7</v>
      </c>
      <c r="L452" s="20">
        <v>78.4</v>
      </c>
      <c r="M452" s="20">
        <f t="shared" si="37"/>
        <v>31.36</v>
      </c>
      <c r="N452" s="20">
        <f t="shared" si="38"/>
        <v>73.06</v>
      </c>
      <c r="O452" s="8">
        <v>16</v>
      </c>
      <c r="P452" s="8"/>
      <c r="Q452" s="8"/>
    </row>
    <row r="453" spans="1:17">
      <c r="A453" s="8">
        <v>450</v>
      </c>
      <c r="B453" s="8" t="s">
        <v>972</v>
      </c>
      <c r="C453" s="8" t="s">
        <v>973</v>
      </c>
      <c r="D453" s="8" t="s">
        <v>1007</v>
      </c>
      <c r="E453" s="8" t="s">
        <v>55</v>
      </c>
      <c r="F453" s="8" t="s">
        <v>1008</v>
      </c>
      <c r="G453" s="8" t="s">
        <v>364</v>
      </c>
      <c r="H453" s="8" t="s">
        <v>982</v>
      </c>
      <c r="I453" s="8" t="s">
        <v>144</v>
      </c>
      <c r="J453" s="20">
        <v>75.5</v>
      </c>
      <c r="K453" s="20">
        <f t="shared" si="39"/>
        <v>45.3</v>
      </c>
      <c r="L453" s="20">
        <v>69.2</v>
      </c>
      <c r="M453" s="20">
        <f t="shared" si="37"/>
        <v>27.68</v>
      </c>
      <c r="N453" s="20">
        <f t="shared" si="38"/>
        <v>72.98</v>
      </c>
      <c r="O453" s="8">
        <v>17</v>
      </c>
      <c r="P453" s="8"/>
      <c r="Q453" s="8"/>
    </row>
    <row r="454" spans="1:17">
      <c r="A454" s="8">
        <v>451</v>
      </c>
      <c r="B454" s="8" t="s">
        <v>972</v>
      </c>
      <c r="C454" s="8" t="s">
        <v>973</v>
      </c>
      <c r="D454" s="8" t="s">
        <v>1009</v>
      </c>
      <c r="E454" s="8" t="s">
        <v>55</v>
      </c>
      <c r="F454" s="8" t="s">
        <v>1010</v>
      </c>
      <c r="G454" s="8" t="s">
        <v>364</v>
      </c>
      <c r="H454" s="8" t="s">
        <v>911</v>
      </c>
      <c r="I454" s="8" t="s">
        <v>118</v>
      </c>
      <c r="J454" s="20">
        <v>78.5</v>
      </c>
      <c r="K454" s="20">
        <f t="shared" si="39"/>
        <v>47.1</v>
      </c>
      <c r="L454" s="20">
        <v>62.8</v>
      </c>
      <c r="M454" s="20">
        <f t="shared" si="37"/>
        <v>25.12</v>
      </c>
      <c r="N454" s="20">
        <f t="shared" si="38"/>
        <v>72.22</v>
      </c>
      <c r="O454" s="8">
        <v>18</v>
      </c>
      <c r="P454" s="8"/>
      <c r="Q454" s="8"/>
    </row>
    <row r="455" spans="1:17">
      <c r="A455" s="8">
        <v>452</v>
      </c>
      <c r="B455" s="8" t="s">
        <v>972</v>
      </c>
      <c r="C455" s="8" t="s">
        <v>973</v>
      </c>
      <c r="D455" s="8" t="s">
        <v>1011</v>
      </c>
      <c r="E455" s="8" t="s">
        <v>55</v>
      </c>
      <c r="F455" s="8" t="s">
        <v>1012</v>
      </c>
      <c r="G455" s="8" t="s">
        <v>364</v>
      </c>
      <c r="H455" s="8" t="s">
        <v>982</v>
      </c>
      <c r="I455" s="8" t="s">
        <v>95</v>
      </c>
      <c r="J455" s="20">
        <v>77.5</v>
      </c>
      <c r="K455" s="20">
        <f t="shared" si="39"/>
        <v>46.5</v>
      </c>
      <c r="L455" s="20">
        <v>61.8</v>
      </c>
      <c r="M455" s="20">
        <f t="shared" si="37"/>
        <v>24.72</v>
      </c>
      <c r="N455" s="20">
        <f t="shared" si="38"/>
        <v>71.22</v>
      </c>
      <c r="O455" s="8">
        <v>19</v>
      </c>
      <c r="P455" s="8"/>
      <c r="Q455" s="8"/>
    </row>
    <row r="456" spans="1:17">
      <c r="A456" s="8">
        <v>453</v>
      </c>
      <c r="B456" s="8" t="s">
        <v>972</v>
      </c>
      <c r="C456" s="8" t="s">
        <v>973</v>
      </c>
      <c r="D456" s="8" t="s">
        <v>1013</v>
      </c>
      <c r="E456" s="8" t="s">
        <v>55</v>
      </c>
      <c r="F456" s="8" t="s">
        <v>1014</v>
      </c>
      <c r="G456" s="8" t="s">
        <v>364</v>
      </c>
      <c r="H456" s="8" t="s">
        <v>982</v>
      </c>
      <c r="I456" s="8" t="s">
        <v>36</v>
      </c>
      <c r="J456" s="20">
        <v>75</v>
      </c>
      <c r="K456" s="20">
        <f t="shared" si="39"/>
        <v>45</v>
      </c>
      <c r="L456" s="20">
        <v>60.2</v>
      </c>
      <c r="M456" s="20">
        <f t="shared" si="37"/>
        <v>24.08</v>
      </c>
      <c r="N456" s="20">
        <f t="shared" si="38"/>
        <v>69.08</v>
      </c>
      <c r="O456" s="8">
        <v>20</v>
      </c>
      <c r="P456" s="8"/>
      <c r="Q456" s="8"/>
    </row>
    <row r="457" spans="1:17">
      <c r="A457" s="8">
        <v>454</v>
      </c>
      <c r="B457" s="8" t="s">
        <v>972</v>
      </c>
      <c r="C457" s="8" t="s">
        <v>973</v>
      </c>
      <c r="D457" s="8" t="s">
        <v>1015</v>
      </c>
      <c r="E457" s="8" t="s">
        <v>55</v>
      </c>
      <c r="F457" s="8" t="s">
        <v>1016</v>
      </c>
      <c r="G457" s="8" t="s">
        <v>364</v>
      </c>
      <c r="H457" s="8" t="s">
        <v>911</v>
      </c>
      <c r="I457" s="8" t="s">
        <v>123</v>
      </c>
      <c r="J457" s="20">
        <v>68.5</v>
      </c>
      <c r="K457" s="20">
        <f t="shared" si="39"/>
        <v>41.1</v>
      </c>
      <c r="L457" s="20">
        <v>68.4</v>
      </c>
      <c r="M457" s="20">
        <f t="shared" si="37"/>
        <v>27.36</v>
      </c>
      <c r="N457" s="20">
        <f t="shared" si="38"/>
        <v>68.46</v>
      </c>
      <c r="O457" s="8">
        <v>21</v>
      </c>
      <c r="P457" s="8"/>
      <c r="Q457" s="8"/>
    </row>
    <row r="458" spans="1:17">
      <c r="A458" s="8">
        <v>455</v>
      </c>
      <c r="B458" s="8" t="s">
        <v>972</v>
      </c>
      <c r="C458" s="8" t="s">
        <v>973</v>
      </c>
      <c r="D458" s="8" t="s">
        <v>1017</v>
      </c>
      <c r="E458" s="8" t="s">
        <v>55</v>
      </c>
      <c r="F458" s="8" t="s">
        <v>1018</v>
      </c>
      <c r="G458" s="8" t="s">
        <v>364</v>
      </c>
      <c r="H458" s="8" t="s">
        <v>982</v>
      </c>
      <c r="I458" s="8" t="s">
        <v>35</v>
      </c>
      <c r="J458" s="20">
        <v>69</v>
      </c>
      <c r="K458" s="20">
        <f t="shared" si="39"/>
        <v>41.4</v>
      </c>
      <c r="L458" s="20">
        <v>62.6</v>
      </c>
      <c r="M458" s="20">
        <f t="shared" si="37"/>
        <v>25.04</v>
      </c>
      <c r="N458" s="20">
        <f t="shared" si="38"/>
        <v>66.44</v>
      </c>
      <c r="O458" s="8">
        <v>22</v>
      </c>
      <c r="P458" s="8"/>
      <c r="Q458" s="8"/>
    </row>
    <row r="459" spans="1:17">
      <c r="A459" s="8">
        <v>456</v>
      </c>
      <c r="B459" s="8" t="s">
        <v>972</v>
      </c>
      <c r="C459" s="8" t="s">
        <v>973</v>
      </c>
      <c r="D459" s="8" t="s">
        <v>1019</v>
      </c>
      <c r="E459" s="8" t="s">
        <v>55</v>
      </c>
      <c r="F459" s="8" t="s">
        <v>1020</v>
      </c>
      <c r="G459" s="8" t="s">
        <v>364</v>
      </c>
      <c r="H459" s="8" t="s">
        <v>911</v>
      </c>
      <c r="I459" s="8" t="s">
        <v>176</v>
      </c>
      <c r="J459" s="20">
        <v>72</v>
      </c>
      <c r="K459" s="20">
        <f t="shared" si="39"/>
        <v>43.2</v>
      </c>
      <c r="L459" s="20" t="s">
        <v>126</v>
      </c>
      <c r="M459" s="20"/>
      <c r="N459" s="20"/>
      <c r="O459" s="8"/>
      <c r="P459" s="8"/>
      <c r="Q459" s="20" t="s">
        <v>126</v>
      </c>
    </row>
    <row r="460" spans="1:17">
      <c r="A460" s="8">
        <v>457</v>
      </c>
      <c r="B460" s="8" t="s">
        <v>972</v>
      </c>
      <c r="C460" s="22" t="s">
        <v>973</v>
      </c>
      <c r="D460" s="8" t="s">
        <v>1021</v>
      </c>
      <c r="E460" s="8" t="s">
        <v>55</v>
      </c>
      <c r="F460" s="8" t="s">
        <v>1022</v>
      </c>
      <c r="G460" s="8" t="s">
        <v>364</v>
      </c>
      <c r="H460" s="8" t="s">
        <v>911</v>
      </c>
      <c r="I460" s="8" t="s">
        <v>78</v>
      </c>
      <c r="J460" s="20">
        <v>68.5</v>
      </c>
      <c r="K460" s="20">
        <f t="shared" si="39"/>
        <v>41.1</v>
      </c>
      <c r="L460" s="20" t="s">
        <v>126</v>
      </c>
      <c r="M460" s="20"/>
      <c r="N460" s="20"/>
      <c r="O460" s="8"/>
      <c r="P460" s="8"/>
      <c r="Q460" s="20" t="s">
        <v>126</v>
      </c>
    </row>
    <row r="490" ht="13.5"/>
  </sheetData>
  <autoFilter ref="A3:Q460">
    <extLst/>
  </autoFilter>
  <sortState ref="A4:Q460">
    <sortCondition ref="C4:C460"/>
    <sortCondition ref="N4:N460" descending="1"/>
  </sortState>
  <mergeCells count="16">
    <mergeCell ref="A1:Q1"/>
    <mergeCell ref="J2:K2"/>
    <mergeCell ref="L2:M2"/>
    <mergeCell ref="A2:A3"/>
    <mergeCell ref="B2:B3"/>
    <mergeCell ref="C2:C3"/>
    <mergeCell ref="D2:D3"/>
    <mergeCell ref="E2:E3"/>
    <mergeCell ref="F2:F3"/>
    <mergeCell ref="G2:G3"/>
    <mergeCell ref="H2:H3"/>
    <mergeCell ref="I2:I3"/>
    <mergeCell ref="N2:N3"/>
    <mergeCell ref="O2:O3"/>
    <mergeCell ref="P2:P3"/>
    <mergeCell ref="Q2:Q3"/>
  </mergeCells>
  <pageMargins left="0.700694444444445" right="0.700694444444445" top="0.471527777777778" bottom="0.55" header="0.297916666666667" footer="0.297916666666667"/>
  <pageSetup paperSize="9" orientation="landscape" horizontalDpi="600"/>
  <headerFooter>
    <oddFooter>&amp;C第 &amp;P 页，共 16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84"/>
  <sheetViews>
    <sheetView zoomScale="160" zoomScaleNormal="160" workbookViewId="0">
      <selection activeCell="A2" sqref="A2:A3"/>
    </sheetView>
  </sheetViews>
  <sheetFormatPr defaultColWidth="9" defaultRowHeight="14.25"/>
  <cols>
    <col min="1" max="1" width="6.025" style="2" customWidth="1"/>
    <col min="2" max="2" width="16" style="2" customWidth="1"/>
    <col min="3" max="3" width="9.01666666666667" style="2" customWidth="1"/>
    <col min="4" max="4" width="9.375" style="2" customWidth="1"/>
    <col min="5" max="5" width="5.00833333333333" style="2" customWidth="1"/>
    <col min="6" max="6" width="11.5" style="2" customWidth="1"/>
    <col min="7" max="7" width="7.11666666666667" style="2" customWidth="1"/>
    <col min="8" max="9" width="5.875" style="2" customWidth="1"/>
    <col min="10" max="10" width="6.89166666666667" style="3" customWidth="1"/>
    <col min="11" max="11" width="8.25833333333333" style="3" customWidth="1"/>
    <col min="12" max="12" width="7.26666666666667" style="3" customWidth="1"/>
    <col min="13" max="13" width="7.625" style="3" customWidth="1"/>
    <col min="14" max="14" width="6.45833333333333" style="3" customWidth="1"/>
    <col min="15" max="15" width="4.875" style="4" customWidth="1"/>
    <col min="16" max="16" width="8.59166666666667" style="4" customWidth="1"/>
    <col min="17" max="17" width="7.66666666666667" style="4" customWidth="1"/>
  </cols>
  <sheetData>
    <row r="1" s="1" customFormat="1" ht="33" customHeight="1" spans="1:17">
      <c r="A1" s="5" t="s">
        <v>0</v>
      </c>
      <c r="B1" s="5"/>
      <c r="C1" s="5"/>
      <c r="D1" s="5"/>
      <c r="E1" s="5"/>
      <c r="F1" s="5"/>
      <c r="G1" s="5"/>
      <c r="H1" s="5"/>
      <c r="I1" s="5"/>
      <c r="J1" s="5"/>
      <c r="K1" s="5"/>
      <c r="L1" s="5"/>
      <c r="M1" s="5"/>
      <c r="N1" s="5"/>
      <c r="O1" s="5"/>
      <c r="P1" s="5"/>
      <c r="Q1" s="5"/>
    </row>
    <row r="2" s="1" customFormat="1" ht="16" customHeight="1" spans="1:17">
      <c r="A2" s="6" t="s">
        <v>1</v>
      </c>
      <c r="B2" s="6" t="s">
        <v>2</v>
      </c>
      <c r="C2" s="6" t="s">
        <v>3</v>
      </c>
      <c r="D2" s="6" t="s">
        <v>4</v>
      </c>
      <c r="E2" s="6" t="s">
        <v>5</v>
      </c>
      <c r="F2" s="6" t="s">
        <v>6</v>
      </c>
      <c r="G2" s="6" t="s">
        <v>7</v>
      </c>
      <c r="H2" s="6" t="s">
        <v>8</v>
      </c>
      <c r="I2" s="6" t="s">
        <v>9</v>
      </c>
      <c r="J2" s="9" t="s">
        <v>10</v>
      </c>
      <c r="K2" s="10"/>
      <c r="L2" s="9" t="s">
        <v>11</v>
      </c>
      <c r="M2" s="11"/>
      <c r="N2" s="12" t="s">
        <v>12</v>
      </c>
      <c r="O2" s="13" t="s">
        <v>13</v>
      </c>
      <c r="P2" s="14" t="s">
        <v>14</v>
      </c>
      <c r="Q2" s="21" t="s">
        <v>15</v>
      </c>
    </row>
    <row r="3" s="1" customFormat="1" ht="28" customHeight="1" spans="1:17">
      <c r="A3" s="7"/>
      <c r="B3" s="7"/>
      <c r="C3" s="7"/>
      <c r="D3" s="7"/>
      <c r="E3" s="7"/>
      <c r="F3" s="7"/>
      <c r="G3" s="7"/>
      <c r="H3" s="7"/>
      <c r="I3" s="7"/>
      <c r="J3" s="15" t="s">
        <v>16</v>
      </c>
      <c r="K3" s="16" t="s">
        <v>1023</v>
      </c>
      <c r="L3" s="15" t="s">
        <v>18</v>
      </c>
      <c r="M3" s="17" t="s">
        <v>1024</v>
      </c>
      <c r="N3" s="18"/>
      <c r="O3" s="19"/>
      <c r="P3" s="19"/>
      <c r="Q3" s="21"/>
    </row>
    <row r="4" spans="1:17">
      <c r="A4" s="8">
        <v>458</v>
      </c>
      <c r="B4" s="8" t="s">
        <v>1025</v>
      </c>
      <c r="C4" s="8" t="s">
        <v>1026</v>
      </c>
      <c r="D4" s="8" t="s">
        <v>1027</v>
      </c>
      <c r="E4" s="8" t="s">
        <v>23</v>
      </c>
      <c r="F4" s="8" t="s">
        <v>1028</v>
      </c>
      <c r="G4" s="8" t="s">
        <v>364</v>
      </c>
      <c r="H4" s="8" t="s">
        <v>1029</v>
      </c>
      <c r="I4" s="8" t="s">
        <v>31</v>
      </c>
      <c r="J4" s="20">
        <v>86</v>
      </c>
      <c r="K4" s="20">
        <f t="shared" ref="K4:K23" si="0">J4*0.5</f>
        <v>43</v>
      </c>
      <c r="L4" s="20">
        <v>79.6</v>
      </c>
      <c r="M4" s="20">
        <f t="shared" ref="M4:M23" si="1">L4*0.5</f>
        <v>39.8</v>
      </c>
      <c r="N4" s="20">
        <f t="shared" ref="N4:N23" si="2">K4+M4</f>
        <v>82.8</v>
      </c>
      <c r="O4" s="8">
        <v>1</v>
      </c>
      <c r="P4" s="8" t="s">
        <v>28</v>
      </c>
      <c r="Q4" s="8"/>
    </row>
    <row r="5" spans="1:17">
      <c r="A5" s="8">
        <v>459</v>
      </c>
      <c r="B5" s="8" t="s">
        <v>1025</v>
      </c>
      <c r="C5" s="8" t="s">
        <v>1026</v>
      </c>
      <c r="D5" s="8" t="s">
        <v>1030</v>
      </c>
      <c r="E5" s="8" t="s">
        <v>23</v>
      </c>
      <c r="F5" s="8" t="s">
        <v>1031</v>
      </c>
      <c r="G5" s="8" t="s">
        <v>364</v>
      </c>
      <c r="H5" s="8" t="s">
        <v>1029</v>
      </c>
      <c r="I5" s="8" t="s">
        <v>83</v>
      </c>
      <c r="J5" s="20">
        <v>88</v>
      </c>
      <c r="K5" s="20">
        <f t="shared" si="0"/>
        <v>44</v>
      </c>
      <c r="L5" s="20">
        <v>77.5</v>
      </c>
      <c r="M5" s="20">
        <f t="shared" si="1"/>
        <v>38.75</v>
      </c>
      <c r="N5" s="20">
        <f t="shared" si="2"/>
        <v>82.75</v>
      </c>
      <c r="O5" s="8">
        <v>2</v>
      </c>
      <c r="P5" s="8" t="s">
        <v>28</v>
      </c>
      <c r="Q5" s="8"/>
    </row>
    <row r="6" spans="1:17">
      <c r="A6" s="8">
        <v>460</v>
      </c>
      <c r="B6" s="8" t="s">
        <v>1025</v>
      </c>
      <c r="C6" s="8" t="s">
        <v>1026</v>
      </c>
      <c r="D6" s="8" t="s">
        <v>1032</v>
      </c>
      <c r="E6" s="8" t="s">
        <v>23</v>
      </c>
      <c r="F6" s="8" t="s">
        <v>1033</v>
      </c>
      <c r="G6" s="8" t="s">
        <v>364</v>
      </c>
      <c r="H6" s="8" t="s">
        <v>982</v>
      </c>
      <c r="I6" s="8" t="s">
        <v>167</v>
      </c>
      <c r="J6" s="20">
        <v>81</v>
      </c>
      <c r="K6" s="20">
        <f t="shared" si="0"/>
        <v>40.5</v>
      </c>
      <c r="L6" s="20">
        <v>82.2</v>
      </c>
      <c r="M6" s="20">
        <f t="shared" si="1"/>
        <v>41.1</v>
      </c>
      <c r="N6" s="20">
        <f t="shared" si="2"/>
        <v>81.6</v>
      </c>
      <c r="O6" s="8">
        <v>3</v>
      </c>
      <c r="P6" s="8" t="s">
        <v>28</v>
      </c>
      <c r="Q6" s="8"/>
    </row>
    <row r="7" spans="1:17">
      <c r="A7" s="8">
        <v>461</v>
      </c>
      <c r="B7" s="8" t="s">
        <v>1025</v>
      </c>
      <c r="C7" s="8" t="s">
        <v>1026</v>
      </c>
      <c r="D7" s="8" t="s">
        <v>1034</v>
      </c>
      <c r="E7" s="8" t="s">
        <v>23</v>
      </c>
      <c r="F7" s="8" t="s">
        <v>1035</v>
      </c>
      <c r="G7" s="8" t="s">
        <v>364</v>
      </c>
      <c r="H7" s="8" t="s">
        <v>982</v>
      </c>
      <c r="I7" s="8" t="s">
        <v>60</v>
      </c>
      <c r="J7" s="20">
        <v>82.5</v>
      </c>
      <c r="K7" s="20">
        <f t="shared" si="0"/>
        <v>41.25</v>
      </c>
      <c r="L7" s="20">
        <v>78.6</v>
      </c>
      <c r="M7" s="20">
        <f t="shared" si="1"/>
        <v>39.3</v>
      </c>
      <c r="N7" s="20">
        <f t="shared" si="2"/>
        <v>80.55</v>
      </c>
      <c r="O7" s="8">
        <v>4</v>
      </c>
      <c r="P7" s="8" t="s">
        <v>28</v>
      </c>
      <c r="Q7" s="8"/>
    </row>
    <row r="8" spans="1:17">
      <c r="A8" s="8">
        <v>462</v>
      </c>
      <c r="B8" s="8" t="s">
        <v>1025</v>
      </c>
      <c r="C8" s="8" t="s">
        <v>1026</v>
      </c>
      <c r="D8" s="8" t="s">
        <v>1036</v>
      </c>
      <c r="E8" s="8" t="s">
        <v>23</v>
      </c>
      <c r="F8" s="8" t="s">
        <v>1037</v>
      </c>
      <c r="G8" s="8" t="s">
        <v>364</v>
      </c>
      <c r="H8" s="8" t="s">
        <v>982</v>
      </c>
      <c r="I8" s="8" t="s">
        <v>123</v>
      </c>
      <c r="J8" s="20">
        <v>82.5</v>
      </c>
      <c r="K8" s="20">
        <f t="shared" si="0"/>
        <v>41.25</v>
      </c>
      <c r="L8" s="20">
        <v>78.5</v>
      </c>
      <c r="M8" s="20">
        <f t="shared" si="1"/>
        <v>39.25</v>
      </c>
      <c r="N8" s="20">
        <f t="shared" si="2"/>
        <v>80.5</v>
      </c>
      <c r="O8" s="8">
        <v>5</v>
      </c>
      <c r="P8" s="8" t="s">
        <v>28</v>
      </c>
      <c r="Q8" s="8"/>
    </row>
    <row r="9" spans="1:17">
      <c r="A9" s="8">
        <v>463</v>
      </c>
      <c r="B9" s="8" t="s">
        <v>1025</v>
      </c>
      <c r="C9" s="8" t="s">
        <v>1026</v>
      </c>
      <c r="D9" s="8" t="s">
        <v>1038</v>
      </c>
      <c r="E9" s="8" t="s">
        <v>23</v>
      </c>
      <c r="F9" s="8" t="s">
        <v>1039</v>
      </c>
      <c r="G9" s="8" t="s">
        <v>364</v>
      </c>
      <c r="H9" s="8" t="s">
        <v>1029</v>
      </c>
      <c r="I9" s="8" t="s">
        <v>167</v>
      </c>
      <c r="J9" s="20">
        <v>78.5</v>
      </c>
      <c r="K9" s="20">
        <f t="shared" si="0"/>
        <v>39.25</v>
      </c>
      <c r="L9" s="20">
        <v>82.5</v>
      </c>
      <c r="M9" s="20">
        <f t="shared" si="1"/>
        <v>41.25</v>
      </c>
      <c r="N9" s="20">
        <f t="shared" si="2"/>
        <v>80.5</v>
      </c>
      <c r="O9" s="8">
        <v>6</v>
      </c>
      <c r="P9" s="8" t="s">
        <v>28</v>
      </c>
      <c r="Q9" s="8"/>
    </row>
    <row r="10" spans="1:17">
      <c r="A10" s="8">
        <v>464</v>
      </c>
      <c r="B10" s="8" t="s">
        <v>1025</v>
      </c>
      <c r="C10" s="8" t="s">
        <v>1026</v>
      </c>
      <c r="D10" s="8" t="s">
        <v>1040</v>
      </c>
      <c r="E10" s="8" t="s">
        <v>23</v>
      </c>
      <c r="F10" s="8" t="s">
        <v>1041</v>
      </c>
      <c r="G10" s="8" t="s">
        <v>364</v>
      </c>
      <c r="H10" s="8" t="s">
        <v>1042</v>
      </c>
      <c r="I10" s="8" t="s">
        <v>284</v>
      </c>
      <c r="J10" s="20">
        <v>76</v>
      </c>
      <c r="K10" s="20">
        <f t="shared" si="0"/>
        <v>38</v>
      </c>
      <c r="L10" s="20">
        <v>83.3</v>
      </c>
      <c r="M10" s="20">
        <f t="shared" si="1"/>
        <v>41.65</v>
      </c>
      <c r="N10" s="20">
        <f t="shared" si="2"/>
        <v>79.65</v>
      </c>
      <c r="O10" s="8">
        <v>7</v>
      </c>
      <c r="P10" s="8" t="s">
        <v>28</v>
      </c>
      <c r="Q10" s="8"/>
    </row>
    <row r="11" spans="1:17">
      <c r="A11" s="8">
        <v>465</v>
      </c>
      <c r="B11" s="8" t="s">
        <v>1025</v>
      </c>
      <c r="C11" s="8" t="s">
        <v>1026</v>
      </c>
      <c r="D11" s="8" t="s">
        <v>1043</v>
      </c>
      <c r="E11" s="8" t="s">
        <v>23</v>
      </c>
      <c r="F11" s="8" t="s">
        <v>1044</v>
      </c>
      <c r="G11" s="8" t="s">
        <v>364</v>
      </c>
      <c r="H11" s="8" t="s">
        <v>1045</v>
      </c>
      <c r="I11" s="8" t="s">
        <v>134</v>
      </c>
      <c r="J11" s="20">
        <v>78.5</v>
      </c>
      <c r="K11" s="20">
        <f t="shared" si="0"/>
        <v>39.25</v>
      </c>
      <c r="L11" s="20">
        <v>80.7</v>
      </c>
      <c r="M11" s="20">
        <f t="shared" si="1"/>
        <v>40.35</v>
      </c>
      <c r="N11" s="20">
        <f t="shared" si="2"/>
        <v>79.6</v>
      </c>
      <c r="O11" s="8">
        <v>8</v>
      </c>
      <c r="P11" s="8" t="s">
        <v>28</v>
      </c>
      <c r="Q11" s="8"/>
    </row>
    <row r="12" spans="1:17">
      <c r="A12" s="8">
        <v>466</v>
      </c>
      <c r="B12" s="8" t="s">
        <v>1025</v>
      </c>
      <c r="C12" s="8" t="s">
        <v>1026</v>
      </c>
      <c r="D12" s="8" t="s">
        <v>1046</v>
      </c>
      <c r="E12" s="8" t="s">
        <v>23</v>
      </c>
      <c r="F12" s="8" t="s">
        <v>1047</v>
      </c>
      <c r="G12" s="8" t="s">
        <v>364</v>
      </c>
      <c r="H12" s="8" t="s">
        <v>1042</v>
      </c>
      <c r="I12" s="8" t="s">
        <v>135</v>
      </c>
      <c r="J12" s="20">
        <v>76</v>
      </c>
      <c r="K12" s="20">
        <f t="shared" si="0"/>
        <v>38</v>
      </c>
      <c r="L12" s="20">
        <v>82.9</v>
      </c>
      <c r="M12" s="20">
        <f t="shared" si="1"/>
        <v>41.45</v>
      </c>
      <c r="N12" s="20">
        <f t="shared" si="2"/>
        <v>79.45</v>
      </c>
      <c r="O12" s="8">
        <v>9</v>
      </c>
      <c r="P12" s="8" t="s">
        <v>28</v>
      </c>
      <c r="Q12" s="8"/>
    </row>
    <row r="13" spans="1:17">
      <c r="A13" s="8">
        <v>467</v>
      </c>
      <c r="B13" s="8" t="s">
        <v>1025</v>
      </c>
      <c r="C13" s="8" t="s">
        <v>1026</v>
      </c>
      <c r="D13" s="8" t="s">
        <v>1048</v>
      </c>
      <c r="E13" s="8" t="s">
        <v>23</v>
      </c>
      <c r="F13" s="8" t="s">
        <v>1049</v>
      </c>
      <c r="G13" s="8" t="s">
        <v>364</v>
      </c>
      <c r="H13" s="8" t="s">
        <v>982</v>
      </c>
      <c r="I13" s="8" t="s">
        <v>135</v>
      </c>
      <c r="J13" s="20">
        <v>80</v>
      </c>
      <c r="K13" s="20">
        <f t="shared" si="0"/>
        <v>40</v>
      </c>
      <c r="L13" s="20">
        <v>78.6</v>
      </c>
      <c r="M13" s="20">
        <f t="shared" si="1"/>
        <v>39.3</v>
      </c>
      <c r="N13" s="20">
        <f t="shared" si="2"/>
        <v>79.3</v>
      </c>
      <c r="O13" s="8">
        <v>10</v>
      </c>
      <c r="P13" s="8" t="s">
        <v>28</v>
      </c>
      <c r="Q13" s="8"/>
    </row>
    <row r="14" spans="1:17">
      <c r="A14" s="8">
        <v>468</v>
      </c>
      <c r="B14" s="8" t="s">
        <v>1025</v>
      </c>
      <c r="C14" s="8" t="s">
        <v>1026</v>
      </c>
      <c r="D14" s="8" t="s">
        <v>1050</v>
      </c>
      <c r="E14" s="8" t="s">
        <v>23</v>
      </c>
      <c r="F14" s="8" t="s">
        <v>1051</v>
      </c>
      <c r="G14" s="8" t="s">
        <v>364</v>
      </c>
      <c r="H14" s="8" t="s">
        <v>1045</v>
      </c>
      <c r="I14" s="8" t="s">
        <v>68</v>
      </c>
      <c r="J14" s="20">
        <v>74</v>
      </c>
      <c r="K14" s="20">
        <f t="shared" si="0"/>
        <v>37</v>
      </c>
      <c r="L14" s="20">
        <v>84</v>
      </c>
      <c r="M14" s="20">
        <f t="shared" si="1"/>
        <v>42</v>
      </c>
      <c r="N14" s="20">
        <f t="shared" si="2"/>
        <v>79</v>
      </c>
      <c r="O14" s="8">
        <v>11</v>
      </c>
      <c r="P14" s="8"/>
      <c r="Q14" s="8"/>
    </row>
    <row r="15" spans="1:17">
      <c r="A15" s="8">
        <v>469</v>
      </c>
      <c r="B15" s="8" t="s">
        <v>1025</v>
      </c>
      <c r="C15" s="8" t="s">
        <v>1026</v>
      </c>
      <c r="D15" s="8" t="s">
        <v>1052</v>
      </c>
      <c r="E15" s="8" t="s">
        <v>23</v>
      </c>
      <c r="F15" s="8" t="s">
        <v>1053</v>
      </c>
      <c r="G15" s="8" t="s">
        <v>364</v>
      </c>
      <c r="H15" s="8" t="s">
        <v>1029</v>
      </c>
      <c r="I15" s="8" t="s">
        <v>134</v>
      </c>
      <c r="J15" s="20">
        <v>78.5</v>
      </c>
      <c r="K15" s="20">
        <f t="shared" si="0"/>
        <v>39.25</v>
      </c>
      <c r="L15" s="20">
        <v>79.2</v>
      </c>
      <c r="M15" s="20">
        <f t="shared" si="1"/>
        <v>39.6</v>
      </c>
      <c r="N15" s="20">
        <f t="shared" si="2"/>
        <v>78.85</v>
      </c>
      <c r="O15" s="8">
        <v>12</v>
      </c>
      <c r="P15" s="8"/>
      <c r="Q15" s="8"/>
    </row>
    <row r="16" spans="1:17">
      <c r="A16" s="8">
        <v>470</v>
      </c>
      <c r="B16" s="8" t="s">
        <v>1025</v>
      </c>
      <c r="C16" s="8" t="s">
        <v>1026</v>
      </c>
      <c r="D16" s="8" t="s">
        <v>1054</v>
      </c>
      <c r="E16" s="8" t="s">
        <v>23</v>
      </c>
      <c r="F16" s="8" t="s">
        <v>1055</v>
      </c>
      <c r="G16" s="8" t="s">
        <v>364</v>
      </c>
      <c r="H16" s="8" t="s">
        <v>1045</v>
      </c>
      <c r="I16" s="8" t="s">
        <v>78</v>
      </c>
      <c r="J16" s="20">
        <v>72.5</v>
      </c>
      <c r="K16" s="20">
        <f t="shared" si="0"/>
        <v>36.25</v>
      </c>
      <c r="L16" s="20">
        <v>85.06</v>
      </c>
      <c r="M16" s="20">
        <f t="shared" si="1"/>
        <v>42.53</v>
      </c>
      <c r="N16" s="20">
        <f t="shared" si="2"/>
        <v>78.78</v>
      </c>
      <c r="O16" s="8">
        <v>13</v>
      </c>
      <c r="P16" s="8"/>
      <c r="Q16" s="8"/>
    </row>
    <row r="17" spans="1:17">
      <c r="A17" s="8">
        <v>471</v>
      </c>
      <c r="B17" s="8" t="s">
        <v>1025</v>
      </c>
      <c r="C17" s="8" t="s">
        <v>1026</v>
      </c>
      <c r="D17" s="8" t="s">
        <v>1056</v>
      </c>
      <c r="E17" s="8" t="s">
        <v>23</v>
      </c>
      <c r="F17" s="8" t="s">
        <v>1057</v>
      </c>
      <c r="G17" s="8" t="s">
        <v>364</v>
      </c>
      <c r="H17" s="8" t="s">
        <v>982</v>
      </c>
      <c r="I17" s="8" t="s">
        <v>92</v>
      </c>
      <c r="J17" s="20">
        <v>75.5</v>
      </c>
      <c r="K17" s="20">
        <f t="shared" si="0"/>
        <v>37.75</v>
      </c>
      <c r="L17" s="20">
        <v>81.6</v>
      </c>
      <c r="M17" s="20">
        <f t="shared" si="1"/>
        <v>40.8</v>
      </c>
      <c r="N17" s="20">
        <f t="shared" si="2"/>
        <v>78.55</v>
      </c>
      <c r="O17" s="8">
        <v>14</v>
      </c>
      <c r="P17" s="8"/>
      <c r="Q17" s="8"/>
    </row>
    <row r="18" spans="1:17">
      <c r="A18" s="8">
        <v>472</v>
      </c>
      <c r="B18" s="8" t="s">
        <v>1025</v>
      </c>
      <c r="C18" s="8" t="s">
        <v>1026</v>
      </c>
      <c r="D18" s="8" t="s">
        <v>1058</v>
      </c>
      <c r="E18" s="8" t="s">
        <v>23</v>
      </c>
      <c r="F18" s="8" t="s">
        <v>1059</v>
      </c>
      <c r="G18" s="8" t="s">
        <v>364</v>
      </c>
      <c r="H18" s="8" t="s">
        <v>1042</v>
      </c>
      <c r="I18" s="8" t="s">
        <v>65</v>
      </c>
      <c r="J18" s="20">
        <v>78</v>
      </c>
      <c r="K18" s="20">
        <f t="shared" si="0"/>
        <v>39</v>
      </c>
      <c r="L18" s="20">
        <v>78.9</v>
      </c>
      <c r="M18" s="20">
        <f t="shared" si="1"/>
        <v>39.45</v>
      </c>
      <c r="N18" s="20">
        <f t="shared" si="2"/>
        <v>78.45</v>
      </c>
      <c r="O18" s="8">
        <v>15</v>
      </c>
      <c r="P18" s="8"/>
      <c r="Q18" s="8"/>
    </row>
    <row r="19" spans="1:17">
      <c r="A19" s="8">
        <v>473</v>
      </c>
      <c r="B19" s="8" t="s">
        <v>1025</v>
      </c>
      <c r="C19" s="8" t="s">
        <v>1026</v>
      </c>
      <c r="D19" s="8" t="s">
        <v>1060</v>
      </c>
      <c r="E19" s="8" t="s">
        <v>23</v>
      </c>
      <c r="F19" s="8" t="s">
        <v>1061</v>
      </c>
      <c r="G19" s="8" t="s">
        <v>364</v>
      </c>
      <c r="H19" s="8" t="s">
        <v>1029</v>
      </c>
      <c r="I19" s="8" t="s">
        <v>144</v>
      </c>
      <c r="J19" s="20">
        <v>77</v>
      </c>
      <c r="K19" s="20">
        <f t="shared" si="0"/>
        <v>38.5</v>
      </c>
      <c r="L19" s="20">
        <v>79.1</v>
      </c>
      <c r="M19" s="20">
        <f t="shared" si="1"/>
        <v>39.55</v>
      </c>
      <c r="N19" s="20">
        <f t="shared" si="2"/>
        <v>78.05</v>
      </c>
      <c r="O19" s="8">
        <v>16</v>
      </c>
      <c r="P19" s="8"/>
      <c r="Q19" s="8"/>
    </row>
    <row r="20" spans="1:17">
      <c r="A20" s="8">
        <v>474</v>
      </c>
      <c r="B20" s="8" t="s">
        <v>1025</v>
      </c>
      <c r="C20" s="8" t="s">
        <v>1026</v>
      </c>
      <c r="D20" s="8" t="s">
        <v>1062</v>
      </c>
      <c r="E20" s="8" t="s">
        <v>23</v>
      </c>
      <c r="F20" s="8" t="s">
        <v>1063</v>
      </c>
      <c r="G20" s="8" t="s">
        <v>364</v>
      </c>
      <c r="H20" s="8" t="s">
        <v>1029</v>
      </c>
      <c r="I20" s="8" t="s">
        <v>176</v>
      </c>
      <c r="J20" s="20">
        <v>75</v>
      </c>
      <c r="K20" s="20">
        <f t="shared" si="0"/>
        <v>37.5</v>
      </c>
      <c r="L20" s="20">
        <v>79.1</v>
      </c>
      <c r="M20" s="20">
        <f t="shared" si="1"/>
        <v>39.55</v>
      </c>
      <c r="N20" s="20">
        <f t="shared" si="2"/>
        <v>77.05</v>
      </c>
      <c r="O20" s="8">
        <v>17</v>
      </c>
      <c r="P20" s="8"/>
      <c r="Q20" s="8"/>
    </row>
    <row r="21" spans="1:17">
      <c r="A21" s="8">
        <v>475</v>
      </c>
      <c r="B21" s="8" t="s">
        <v>1025</v>
      </c>
      <c r="C21" s="8" t="s">
        <v>1026</v>
      </c>
      <c r="D21" s="8" t="s">
        <v>1064</v>
      </c>
      <c r="E21" s="8" t="s">
        <v>23</v>
      </c>
      <c r="F21" s="8" t="s">
        <v>1065</v>
      </c>
      <c r="G21" s="8" t="s">
        <v>364</v>
      </c>
      <c r="H21" s="8" t="s">
        <v>1042</v>
      </c>
      <c r="I21" s="8" t="s">
        <v>26</v>
      </c>
      <c r="J21" s="20">
        <v>74</v>
      </c>
      <c r="K21" s="20">
        <f t="shared" si="0"/>
        <v>37</v>
      </c>
      <c r="L21" s="20">
        <v>79.7</v>
      </c>
      <c r="M21" s="20">
        <f t="shared" si="1"/>
        <v>39.85</v>
      </c>
      <c r="N21" s="20">
        <f t="shared" si="2"/>
        <v>76.85</v>
      </c>
      <c r="O21" s="8">
        <v>18</v>
      </c>
      <c r="P21" s="8"/>
      <c r="Q21" s="8"/>
    </row>
    <row r="22" spans="1:17">
      <c r="A22" s="8">
        <v>476</v>
      </c>
      <c r="B22" s="8" t="s">
        <v>1025</v>
      </c>
      <c r="C22" s="8" t="s">
        <v>1026</v>
      </c>
      <c r="D22" s="8" t="s">
        <v>1066</v>
      </c>
      <c r="E22" s="8" t="s">
        <v>23</v>
      </c>
      <c r="F22" s="8" t="s">
        <v>1067</v>
      </c>
      <c r="G22" s="8" t="s">
        <v>364</v>
      </c>
      <c r="H22" s="8" t="s">
        <v>1045</v>
      </c>
      <c r="I22" s="8" t="s">
        <v>167</v>
      </c>
      <c r="J22" s="20">
        <v>77.5</v>
      </c>
      <c r="K22" s="20">
        <f t="shared" si="0"/>
        <v>38.75</v>
      </c>
      <c r="L22" s="20">
        <v>73.8</v>
      </c>
      <c r="M22" s="20">
        <f t="shared" si="1"/>
        <v>36.9</v>
      </c>
      <c r="N22" s="20">
        <f t="shared" si="2"/>
        <v>75.65</v>
      </c>
      <c r="O22" s="8">
        <v>19</v>
      </c>
      <c r="P22" s="8"/>
      <c r="Q22" s="8"/>
    </row>
    <row r="23" spans="1:17">
      <c r="A23" s="8">
        <v>477</v>
      </c>
      <c r="B23" s="8" t="s">
        <v>1025</v>
      </c>
      <c r="C23" s="8" t="s">
        <v>1026</v>
      </c>
      <c r="D23" s="8" t="s">
        <v>1068</v>
      </c>
      <c r="E23" s="8" t="s">
        <v>23</v>
      </c>
      <c r="F23" s="8" t="s">
        <v>1069</v>
      </c>
      <c r="G23" s="8" t="s">
        <v>364</v>
      </c>
      <c r="H23" s="8" t="s">
        <v>1045</v>
      </c>
      <c r="I23" s="8" t="s">
        <v>44</v>
      </c>
      <c r="J23" s="20">
        <v>76.5</v>
      </c>
      <c r="K23" s="20">
        <f t="shared" si="0"/>
        <v>38.25</v>
      </c>
      <c r="L23" s="20">
        <v>73.4</v>
      </c>
      <c r="M23" s="20">
        <f t="shared" si="1"/>
        <v>36.7</v>
      </c>
      <c r="N23" s="20">
        <f t="shared" si="2"/>
        <v>74.95</v>
      </c>
      <c r="O23" s="8">
        <v>20</v>
      </c>
      <c r="P23" s="8"/>
      <c r="Q23" s="8"/>
    </row>
    <row r="24" ht="13.5" spans="1:17">
      <c r="A24"/>
      <c r="B24"/>
      <c r="C24"/>
      <c r="D24"/>
      <c r="E24"/>
      <c r="F24"/>
      <c r="G24"/>
      <c r="H24"/>
      <c r="I24"/>
      <c r="J24"/>
      <c r="K24"/>
      <c r="L24"/>
      <c r="M24"/>
      <c r="N24"/>
      <c r="O24"/>
      <c r="P24"/>
      <c r="Q24"/>
    </row>
    <row r="25" ht="13.5" spans="1:17">
      <c r="A25"/>
      <c r="B25"/>
      <c r="C25"/>
      <c r="D25"/>
      <c r="E25"/>
      <c r="F25"/>
      <c r="G25"/>
      <c r="H25"/>
      <c r="I25"/>
      <c r="J25"/>
      <c r="K25"/>
      <c r="L25"/>
      <c r="M25"/>
      <c r="N25"/>
      <c r="O25"/>
      <c r="P25"/>
      <c r="Q25"/>
    </row>
    <row r="26" ht="13.5" spans="1:17">
      <c r="A26"/>
      <c r="B26"/>
      <c r="C26"/>
      <c r="D26"/>
      <c r="E26"/>
      <c r="F26"/>
      <c r="G26"/>
      <c r="H26"/>
      <c r="I26"/>
      <c r="J26"/>
      <c r="K26"/>
      <c r="L26"/>
      <c r="M26"/>
      <c r="N26"/>
      <c r="O26"/>
      <c r="P26"/>
      <c r="Q26"/>
    </row>
    <row r="27" ht="13.5" spans="1:17">
      <c r="A27"/>
      <c r="B27"/>
      <c r="C27"/>
      <c r="D27"/>
      <c r="E27"/>
      <c r="F27"/>
      <c r="G27"/>
      <c r="H27"/>
      <c r="I27"/>
      <c r="J27"/>
      <c r="K27"/>
      <c r="L27"/>
      <c r="M27"/>
      <c r="N27"/>
      <c r="O27"/>
      <c r="P27"/>
      <c r="Q27"/>
    </row>
    <row r="28" ht="13.5" spans="1:17">
      <c r="A28"/>
      <c r="B28"/>
      <c r="C28"/>
      <c r="D28"/>
      <c r="E28"/>
      <c r="F28"/>
      <c r="G28"/>
      <c r="H28"/>
      <c r="I28"/>
      <c r="J28"/>
      <c r="K28"/>
      <c r="L28"/>
      <c r="M28"/>
      <c r="N28"/>
      <c r="O28"/>
      <c r="P28"/>
      <c r="Q28"/>
    </row>
    <row r="29" ht="13.5" spans="1:17">
      <c r="A29"/>
      <c r="B29"/>
      <c r="C29"/>
      <c r="D29"/>
      <c r="E29"/>
      <c r="F29"/>
      <c r="G29"/>
      <c r="H29"/>
      <c r="I29"/>
      <c r="J29"/>
      <c r="K29"/>
      <c r="L29"/>
      <c r="M29"/>
      <c r="N29"/>
      <c r="O29"/>
      <c r="P29"/>
      <c r="Q29"/>
    </row>
    <row r="30" ht="13.5" spans="1:17">
      <c r="A30"/>
      <c r="B30"/>
      <c r="C30"/>
      <c r="D30"/>
      <c r="E30"/>
      <c r="F30"/>
      <c r="G30"/>
      <c r="H30"/>
      <c r="I30"/>
      <c r="J30"/>
      <c r="K30"/>
      <c r="L30"/>
      <c r="M30"/>
      <c r="N30"/>
      <c r="O30"/>
      <c r="P30"/>
      <c r="Q30"/>
    </row>
    <row r="31" ht="13.5" spans="1:17">
      <c r="A31"/>
      <c r="B31"/>
      <c r="C31"/>
      <c r="D31"/>
      <c r="E31"/>
      <c r="F31"/>
      <c r="G31"/>
      <c r="H31"/>
      <c r="I31"/>
      <c r="J31"/>
      <c r="K31"/>
      <c r="L31"/>
      <c r="M31"/>
      <c r="N31"/>
      <c r="O31"/>
      <c r="P31"/>
      <c r="Q31"/>
    </row>
    <row r="32" ht="13.5" spans="1:17">
      <c r="A32"/>
      <c r="B32"/>
      <c r="C32"/>
      <c r="D32"/>
      <c r="E32"/>
      <c r="F32"/>
      <c r="G32"/>
      <c r="H32"/>
      <c r="I32"/>
      <c r="J32"/>
      <c r="K32"/>
      <c r="L32"/>
      <c r="M32"/>
      <c r="N32"/>
      <c r="O32"/>
      <c r="P32"/>
      <c r="Q32"/>
    </row>
    <row r="33" ht="13.5" spans="1:17">
      <c r="A33"/>
      <c r="B33"/>
      <c r="C33"/>
      <c r="D33"/>
      <c r="E33"/>
      <c r="F33"/>
      <c r="G33"/>
      <c r="H33"/>
      <c r="I33"/>
      <c r="J33"/>
      <c r="K33"/>
      <c r="L33"/>
      <c r="M33"/>
      <c r="N33"/>
      <c r="O33"/>
      <c r="P33"/>
      <c r="Q33"/>
    </row>
    <row r="34" ht="13.5" spans="1:17">
      <c r="A34"/>
      <c r="B34"/>
      <c r="C34"/>
      <c r="D34"/>
      <c r="E34"/>
      <c r="F34"/>
      <c r="G34"/>
      <c r="H34"/>
      <c r="I34"/>
      <c r="J34"/>
      <c r="K34"/>
      <c r="L34"/>
      <c r="M34"/>
      <c r="N34"/>
      <c r="O34"/>
      <c r="P34"/>
      <c r="Q34"/>
    </row>
    <row r="35" ht="13.5" spans="1:17">
      <c r="A35"/>
      <c r="B35"/>
      <c r="C35"/>
      <c r="D35"/>
      <c r="E35"/>
      <c r="F35"/>
      <c r="G35"/>
      <c r="H35"/>
      <c r="I35"/>
      <c r="J35"/>
      <c r="K35"/>
      <c r="L35"/>
      <c r="M35"/>
      <c r="N35"/>
      <c r="O35"/>
      <c r="P35"/>
      <c r="Q35"/>
    </row>
    <row r="36" ht="13.5" spans="1:17">
      <c r="A36"/>
      <c r="B36"/>
      <c r="C36"/>
      <c r="D36"/>
      <c r="E36"/>
      <c r="F36"/>
      <c r="G36"/>
      <c r="H36"/>
      <c r="I36"/>
      <c r="J36"/>
      <c r="K36"/>
      <c r="L36"/>
      <c r="M36"/>
      <c r="N36"/>
      <c r="O36"/>
      <c r="P36"/>
      <c r="Q36"/>
    </row>
    <row r="37" ht="13.5" spans="1:17">
      <c r="A37"/>
      <c r="B37"/>
      <c r="C37"/>
      <c r="D37"/>
      <c r="E37"/>
      <c r="F37"/>
      <c r="G37"/>
      <c r="H37"/>
      <c r="I37"/>
      <c r="J37"/>
      <c r="K37"/>
      <c r="L37"/>
      <c r="M37"/>
      <c r="N37"/>
      <c r="O37"/>
      <c r="P37"/>
      <c r="Q37"/>
    </row>
    <row r="38" ht="13.5" spans="1:17">
      <c r="A38"/>
      <c r="B38"/>
      <c r="C38"/>
      <c r="D38"/>
      <c r="E38"/>
      <c r="F38"/>
      <c r="G38"/>
      <c r="H38"/>
      <c r="I38"/>
      <c r="J38"/>
      <c r="K38"/>
      <c r="L38"/>
      <c r="M38"/>
      <c r="N38"/>
      <c r="O38"/>
      <c r="P38"/>
      <c r="Q38"/>
    </row>
    <row r="39" ht="13.5" spans="1:17">
      <c r="A39"/>
      <c r="B39"/>
      <c r="C39"/>
      <c r="D39"/>
      <c r="E39"/>
      <c r="F39"/>
      <c r="G39"/>
      <c r="H39"/>
      <c r="I39"/>
      <c r="J39"/>
      <c r="K39"/>
      <c r="L39"/>
      <c r="M39"/>
      <c r="N39"/>
      <c r="O39"/>
      <c r="P39"/>
      <c r="Q39"/>
    </row>
    <row r="40" ht="13.5" spans="1:17">
      <c r="A40"/>
      <c r="B40"/>
      <c r="C40"/>
      <c r="D40"/>
      <c r="E40"/>
      <c r="F40"/>
      <c r="G40"/>
      <c r="H40"/>
      <c r="I40"/>
      <c r="J40"/>
      <c r="K40"/>
      <c r="L40"/>
      <c r="M40"/>
      <c r="N40"/>
      <c r="O40"/>
      <c r="P40"/>
      <c r="Q40"/>
    </row>
    <row r="41" ht="13.5" spans="1:17">
      <c r="A41"/>
      <c r="B41"/>
      <c r="C41"/>
      <c r="D41"/>
      <c r="E41"/>
      <c r="F41"/>
      <c r="G41"/>
      <c r="H41"/>
      <c r="I41"/>
      <c r="J41"/>
      <c r="K41"/>
      <c r="L41"/>
      <c r="M41"/>
      <c r="N41"/>
      <c r="O41"/>
      <c r="P41"/>
      <c r="Q41"/>
    </row>
    <row r="42" ht="13.5" spans="1:17">
      <c r="A42"/>
      <c r="B42"/>
      <c r="C42"/>
      <c r="D42"/>
      <c r="E42"/>
      <c r="F42"/>
      <c r="G42"/>
      <c r="H42"/>
      <c r="I42"/>
      <c r="J42"/>
      <c r="K42"/>
      <c r="L42"/>
      <c r="M42"/>
      <c r="N42"/>
      <c r="O42"/>
      <c r="P42"/>
      <c r="Q42"/>
    </row>
    <row r="43" ht="13.5" spans="1:17">
      <c r="A43"/>
      <c r="B43"/>
      <c r="C43"/>
      <c r="D43"/>
      <c r="E43"/>
      <c r="F43"/>
      <c r="G43"/>
      <c r="H43"/>
      <c r="I43"/>
      <c r="J43"/>
      <c r="K43"/>
      <c r="L43"/>
      <c r="M43"/>
      <c r="N43"/>
      <c r="O43"/>
      <c r="P43"/>
      <c r="Q43"/>
    </row>
    <row r="44" ht="13.5" spans="1:17">
      <c r="A44"/>
      <c r="B44"/>
      <c r="C44"/>
      <c r="D44"/>
      <c r="E44"/>
      <c r="F44"/>
      <c r="G44"/>
      <c r="H44"/>
      <c r="I44"/>
      <c r="J44"/>
      <c r="K44"/>
      <c r="L44"/>
      <c r="M44"/>
      <c r="N44"/>
      <c r="O44"/>
      <c r="P44"/>
      <c r="Q44"/>
    </row>
    <row r="45" ht="13.5" spans="1:17">
      <c r="A45"/>
      <c r="B45"/>
      <c r="C45"/>
      <c r="D45"/>
      <c r="E45"/>
      <c r="F45"/>
      <c r="G45"/>
      <c r="H45"/>
      <c r="I45"/>
      <c r="J45"/>
      <c r="K45"/>
      <c r="L45"/>
      <c r="M45"/>
      <c r="N45"/>
      <c r="O45"/>
      <c r="P45"/>
      <c r="Q45"/>
    </row>
    <row r="46" ht="13.5" spans="1:17">
      <c r="A46"/>
      <c r="B46"/>
      <c r="C46"/>
      <c r="D46"/>
      <c r="E46"/>
      <c r="F46"/>
      <c r="G46"/>
      <c r="H46"/>
      <c r="I46"/>
      <c r="J46"/>
      <c r="K46"/>
      <c r="L46"/>
      <c r="M46"/>
      <c r="N46"/>
      <c r="O46"/>
      <c r="P46"/>
      <c r="Q46"/>
    </row>
    <row r="47" ht="13.5" spans="1:17">
      <c r="A47"/>
      <c r="B47"/>
      <c r="C47"/>
      <c r="D47"/>
      <c r="E47"/>
      <c r="F47"/>
      <c r="G47"/>
      <c r="H47"/>
      <c r="I47"/>
      <c r="J47"/>
      <c r="K47"/>
      <c r="L47"/>
      <c r="M47"/>
      <c r="N47"/>
      <c r="O47"/>
      <c r="P47"/>
      <c r="Q47"/>
    </row>
    <row r="48" ht="13.5" spans="1:17">
      <c r="A48"/>
      <c r="B48"/>
      <c r="C48"/>
      <c r="D48"/>
      <c r="E48"/>
      <c r="F48"/>
      <c r="G48"/>
      <c r="H48"/>
      <c r="I48"/>
      <c r="J48"/>
      <c r="K48"/>
      <c r="L48"/>
      <c r="M48"/>
      <c r="N48"/>
      <c r="O48"/>
      <c r="P48"/>
      <c r="Q48"/>
    </row>
    <row r="49" ht="13.5" spans="1:17">
      <c r="A49"/>
      <c r="B49"/>
      <c r="C49"/>
      <c r="D49"/>
      <c r="E49"/>
      <c r="F49"/>
      <c r="G49"/>
      <c r="H49"/>
      <c r="I49"/>
      <c r="J49"/>
      <c r="K49"/>
      <c r="L49"/>
      <c r="M49"/>
      <c r="N49"/>
      <c r="O49"/>
      <c r="P49"/>
      <c r="Q49"/>
    </row>
    <row r="50" ht="13.5" spans="1:17">
      <c r="A50"/>
      <c r="B50"/>
      <c r="C50"/>
      <c r="D50"/>
      <c r="E50"/>
      <c r="F50"/>
      <c r="G50"/>
      <c r="H50"/>
      <c r="I50"/>
      <c r="J50"/>
      <c r="K50"/>
      <c r="L50"/>
      <c r="M50"/>
      <c r="N50"/>
      <c r="O50"/>
      <c r="P50"/>
      <c r="Q50"/>
    </row>
    <row r="51" ht="13.5" spans="1:17">
      <c r="A51"/>
      <c r="B51"/>
      <c r="C51"/>
      <c r="D51"/>
      <c r="E51"/>
      <c r="F51"/>
      <c r="G51"/>
      <c r="H51"/>
      <c r="I51"/>
      <c r="J51"/>
      <c r="K51"/>
      <c r="L51"/>
      <c r="M51"/>
      <c r="N51"/>
      <c r="O51"/>
      <c r="P51"/>
      <c r="Q51"/>
    </row>
    <row r="52" ht="13.5" spans="1:17">
      <c r="A52"/>
      <c r="B52"/>
      <c r="C52"/>
      <c r="D52"/>
      <c r="E52"/>
      <c r="F52"/>
      <c r="G52"/>
      <c r="H52"/>
      <c r="I52"/>
      <c r="J52"/>
      <c r="K52"/>
      <c r="L52"/>
      <c r="M52"/>
      <c r="N52"/>
      <c r="O52"/>
      <c r="P52"/>
      <c r="Q52"/>
    </row>
    <row r="53" ht="13.5" spans="1:17">
      <c r="A53"/>
      <c r="B53"/>
      <c r="C53"/>
      <c r="D53"/>
      <c r="E53"/>
      <c r="F53"/>
      <c r="G53"/>
      <c r="H53"/>
      <c r="I53"/>
      <c r="J53"/>
      <c r="K53"/>
      <c r="L53"/>
      <c r="M53"/>
      <c r="N53"/>
      <c r="O53"/>
      <c r="P53"/>
      <c r="Q53"/>
    </row>
    <row r="54" ht="13.5" spans="1:17">
      <c r="A54"/>
      <c r="B54"/>
      <c r="C54"/>
      <c r="D54"/>
      <c r="E54"/>
      <c r="F54"/>
      <c r="G54"/>
      <c r="H54"/>
      <c r="I54"/>
      <c r="J54"/>
      <c r="K54"/>
      <c r="L54"/>
      <c r="M54"/>
      <c r="N54"/>
      <c r="O54"/>
      <c r="P54"/>
      <c r="Q54"/>
    </row>
    <row r="55" ht="13.5" spans="1:17">
      <c r="A55"/>
      <c r="B55"/>
      <c r="C55"/>
      <c r="D55"/>
      <c r="E55"/>
      <c r="F55"/>
      <c r="G55"/>
      <c r="H55"/>
      <c r="I55"/>
      <c r="J55"/>
      <c r="K55"/>
      <c r="L55"/>
      <c r="M55"/>
      <c r="N55"/>
      <c r="O55"/>
      <c r="P55"/>
      <c r="Q55"/>
    </row>
    <row r="56" ht="13.5" spans="1:17">
      <c r="A56"/>
      <c r="B56"/>
      <c r="C56"/>
      <c r="D56"/>
      <c r="E56"/>
      <c r="F56"/>
      <c r="G56"/>
      <c r="H56"/>
      <c r="I56"/>
      <c r="J56"/>
      <c r="K56"/>
      <c r="L56"/>
      <c r="M56"/>
      <c r="N56"/>
      <c r="O56"/>
      <c r="P56"/>
      <c r="Q56"/>
    </row>
    <row r="57" ht="13.5" spans="1:17">
      <c r="A57"/>
      <c r="B57"/>
      <c r="C57"/>
      <c r="D57"/>
      <c r="E57"/>
      <c r="F57"/>
      <c r="G57"/>
      <c r="H57"/>
      <c r="I57"/>
      <c r="J57"/>
      <c r="K57"/>
      <c r="L57"/>
      <c r="M57"/>
      <c r="N57"/>
      <c r="O57"/>
      <c r="P57"/>
      <c r="Q57"/>
    </row>
    <row r="58" ht="13.5" spans="1:17">
      <c r="A58"/>
      <c r="B58"/>
      <c r="C58"/>
      <c r="D58"/>
      <c r="E58"/>
      <c r="F58"/>
      <c r="G58"/>
      <c r="H58"/>
      <c r="I58"/>
      <c r="J58"/>
      <c r="K58"/>
      <c r="L58"/>
      <c r="M58"/>
      <c r="N58"/>
      <c r="O58"/>
      <c r="P58"/>
      <c r="Q58"/>
    </row>
    <row r="59" ht="13.5" spans="1:17">
      <c r="A59"/>
      <c r="B59"/>
      <c r="C59"/>
      <c r="D59"/>
      <c r="E59"/>
      <c r="F59"/>
      <c r="G59"/>
      <c r="H59"/>
      <c r="I59"/>
      <c r="J59"/>
      <c r="K59"/>
      <c r="L59"/>
      <c r="M59"/>
      <c r="N59"/>
      <c r="O59"/>
      <c r="P59"/>
      <c r="Q59"/>
    </row>
    <row r="60" ht="13.5" spans="1:17">
      <c r="A60"/>
      <c r="B60"/>
      <c r="C60"/>
      <c r="D60"/>
      <c r="E60"/>
      <c r="F60"/>
      <c r="G60"/>
      <c r="H60"/>
      <c r="I60"/>
      <c r="J60"/>
      <c r="K60"/>
      <c r="L60"/>
      <c r="M60"/>
      <c r="N60"/>
      <c r="O60"/>
      <c r="P60"/>
      <c r="Q60"/>
    </row>
    <row r="61" ht="13.5" spans="1:17">
      <c r="A61"/>
      <c r="B61"/>
      <c r="C61"/>
      <c r="D61"/>
      <c r="E61"/>
      <c r="F61"/>
      <c r="G61"/>
      <c r="H61"/>
      <c r="I61"/>
      <c r="J61"/>
      <c r="K61"/>
      <c r="L61"/>
      <c r="M61"/>
      <c r="N61"/>
      <c r="O61"/>
      <c r="P61"/>
      <c r="Q61"/>
    </row>
    <row r="62" ht="13.5" spans="1:17">
      <c r="A62"/>
      <c r="B62"/>
      <c r="C62"/>
      <c r="D62"/>
      <c r="E62"/>
      <c r="F62"/>
      <c r="G62"/>
      <c r="H62"/>
      <c r="I62"/>
      <c r="J62"/>
      <c r="K62"/>
      <c r="L62"/>
      <c r="M62"/>
      <c r="N62"/>
      <c r="O62"/>
      <c r="P62"/>
      <c r="Q62"/>
    </row>
    <row r="63" ht="13.5" spans="1:17">
      <c r="A63"/>
      <c r="B63"/>
      <c r="C63"/>
      <c r="D63"/>
      <c r="E63"/>
      <c r="F63"/>
      <c r="G63"/>
      <c r="H63"/>
      <c r="I63"/>
      <c r="J63"/>
      <c r="K63"/>
      <c r="L63"/>
      <c r="M63"/>
      <c r="N63"/>
      <c r="O63"/>
      <c r="P63"/>
      <c r="Q63"/>
    </row>
    <row r="64" ht="13.5" spans="1:17">
      <c r="A64"/>
      <c r="B64"/>
      <c r="C64"/>
      <c r="D64"/>
      <c r="E64"/>
      <c r="F64"/>
      <c r="G64"/>
      <c r="H64"/>
      <c r="I64"/>
      <c r="J64"/>
      <c r="K64"/>
      <c r="L64"/>
      <c r="M64"/>
      <c r="N64"/>
      <c r="O64"/>
      <c r="P64"/>
      <c r="Q64"/>
    </row>
    <row r="65" ht="13.5" spans="1:17">
      <c r="A65"/>
      <c r="B65"/>
      <c r="C65"/>
      <c r="D65"/>
      <c r="E65"/>
      <c r="F65"/>
      <c r="G65"/>
      <c r="H65"/>
      <c r="I65"/>
      <c r="J65"/>
      <c r="K65"/>
      <c r="L65"/>
      <c r="M65"/>
      <c r="N65"/>
      <c r="O65"/>
      <c r="P65"/>
      <c r="Q65"/>
    </row>
    <row r="66" ht="13.5" spans="1:17">
      <c r="A66"/>
      <c r="B66"/>
      <c r="C66"/>
      <c r="D66"/>
      <c r="E66"/>
      <c r="F66"/>
      <c r="G66"/>
      <c r="H66"/>
      <c r="I66"/>
      <c r="J66"/>
      <c r="K66"/>
      <c r="L66"/>
      <c r="M66"/>
      <c r="N66"/>
      <c r="O66"/>
      <c r="P66"/>
      <c r="Q66"/>
    </row>
    <row r="67" ht="13.5" spans="1:17">
      <c r="A67"/>
      <c r="B67"/>
      <c r="C67"/>
      <c r="D67"/>
      <c r="E67"/>
      <c r="F67"/>
      <c r="G67"/>
      <c r="H67"/>
      <c r="I67"/>
      <c r="J67"/>
      <c r="K67"/>
      <c r="L67"/>
      <c r="M67"/>
      <c r="N67"/>
      <c r="O67"/>
      <c r="P67"/>
      <c r="Q67"/>
    </row>
    <row r="68" ht="13.5" spans="1:17">
      <c r="A68"/>
      <c r="B68"/>
      <c r="C68"/>
      <c r="D68"/>
      <c r="E68"/>
      <c r="F68"/>
      <c r="G68"/>
      <c r="H68"/>
      <c r="I68"/>
      <c r="J68"/>
      <c r="K68"/>
      <c r="L68"/>
      <c r="M68"/>
      <c r="N68"/>
      <c r="O68"/>
      <c r="P68"/>
      <c r="Q68"/>
    </row>
    <row r="69" ht="13.5" spans="1:17">
      <c r="A69"/>
      <c r="B69"/>
      <c r="C69"/>
      <c r="D69"/>
      <c r="E69"/>
      <c r="F69"/>
      <c r="G69"/>
      <c r="H69"/>
      <c r="I69"/>
      <c r="J69"/>
      <c r="K69"/>
      <c r="L69"/>
      <c r="M69"/>
      <c r="N69"/>
      <c r="O69"/>
      <c r="P69"/>
      <c r="Q69"/>
    </row>
    <row r="70" ht="13.5" spans="1:17">
      <c r="A70"/>
      <c r="B70"/>
      <c r="C70"/>
      <c r="D70"/>
      <c r="E70"/>
      <c r="F70"/>
      <c r="G70"/>
      <c r="H70"/>
      <c r="I70"/>
      <c r="J70"/>
      <c r="K70"/>
      <c r="L70"/>
      <c r="M70"/>
      <c r="N70"/>
      <c r="O70"/>
      <c r="P70"/>
      <c r="Q70"/>
    </row>
    <row r="71" ht="13.5" spans="1:17">
      <c r="A71"/>
      <c r="B71"/>
      <c r="C71"/>
      <c r="D71"/>
      <c r="E71"/>
      <c r="F71"/>
      <c r="G71"/>
      <c r="H71"/>
      <c r="I71"/>
      <c r="J71"/>
      <c r="K71"/>
      <c r="L71"/>
      <c r="M71"/>
      <c r="N71"/>
      <c r="O71"/>
      <c r="P71"/>
      <c r="Q71"/>
    </row>
    <row r="72" ht="13.5" spans="1:17">
      <c r="A72"/>
      <c r="B72"/>
      <c r="C72"/>
      <c r="D72"/>
      <c r="E72"/>
      <c r="F72"/>
      <c r="G72"/>
      <c r="H72"/>
      <c r="I72"/>
      <c r="J72"/>
      <c r="K72"/>
      <c r="L72"/>
      <c r="M72"/>
      <c r="N72"/>
      <c r="O72"/>
      <c r="P72"/>
      <c r="Q72"/>
    </row>
    <row r="73" ht="13.5" spans="1:17">
      <c r="A73"/>
      <c r="B73"/>
      <c r="C73"/>
      <c r="D73"/>
      <c r="E73"/>
      <c r="F73"/>
      <c r="G73"/>
      <c r="H73"/>
      <c r="I73"/>
      <c r="J73"/>
      <c r="K73"/>
      <c r="L73"/>
      <c r="M73"/>
      <c r="N73"/>
      <c r="O73"/>
      <c r="P73"/>
      <c r="Q73"/>
    </row>
    <row r="74" ht="13.5" spans="1:17">
      <c r="A74"/>
      <c r="B74"/>
      <c r="C74"/>
      <c r="D74"/>
      <c r="E74"/>
      <c r="F74"/>
      <c r="G74"/>
      <c r="H74"/>
      <c r="I74"/>
      <c r="J74"/>
      <c r="K74"/>
      <c r="L74"/>
      <c r="M74"/>
      <c r="N74"/>
      <c r="O74"/>
      <c r="P74"/>
      <c r="Q74"/>
    </row>
    <row r="75" ht="13.5" spans="1:17">
      <c r="A75"/>
      <c r="B75"/>
      <c r="C75"/>
      <c r="D75"/>
      <c r="E75"/>
      <c r="F75"/>
      <c r="G75"/>
      <c r="H75"/>
      <c r="I75"/>
      <c r="J75"/>
      <c r="K75"/>
      <c r="L75"/>
      <c r="M75"/>
      <c r="N75"/>
      <c r="O75"/>
      <c r="P75"/>
      <c r="Q75"/>
    </row>
    <row r="76" ht="13.5" spans="1:17">
      <c r="A76"/>
      <c r="B76"/>
      <c r="C76"/>
      <c r="D76"/>
      <c r="E76"/>
      <c r="F76"/>
      <c r="G76"/>
      <c r="H76"/>
      <c r="I76"/>
      <c r="J76"/>
      <c r="K76"/>
      <c r="L76"/>
      <c r="M76"/>
      <c r="N76"/>
      <c r="O76"/>
      <c r="P76"/>
      <c r="Q76"/>
    </row>
    <row r="77" ht="13.5" spans="1:17">
      <c r="A77"/>
      <c r="B77"/>
      <c r="C77"/>
      <c r="D77"/>
      <c r="E77"/>
      <c r="F77"/>
      <c r="G77"/>
      <c r="H77"/>
      <c r="I77"/>
      <c r="J77"/>
      <c r="K77"/>
      <c r="L77"/>
      <c r="M77"/>
      <c r="N77"/>
      <c r="O77"/>
      <c r="P77"/>
      <c r="Q77"/>
    </row>
    <row r="78" ht="13.5" spans="1:17">
      <c r="A78"/>
      <c r="B78"/>
      <c r="C78"/>
      <c r="D78"/>
      <c r="E78"/>
      <c r="F78"/>
      <c r="G78"/>
      <c r="H78"/>
      <c r="I78"/>
      <c r="J78"/>
      <c r="K78"/>
      <c r="L78"/>
      <c r="M78"/>
      <c r="N78"/>
      <c r="O78"/>
      <c r="P78"/>
      <c r="Q78"/>
    </row>
    <row r="79" ht="13.5" spans="1:17">
      <c r="A79"/>
      <c r="B79"/>
      <c r="C79"/>
      <c r="D79"/>
      <c r="E79"/>
      <c r="F79"/>
      <c r="G79"/>
      <c r="H79"/>
      <c r="I79"/>
      <c r="J79"/>
      <c r="K79"/>
      <c r="L79"/>
      <c r="M79"/>
      <c r="N79"/>
      <c r="O79"/>
      <c r="P79"/>
      <c r="Q79"/>
    </row>
    <row r="80" ht="13.5" spans="1:17">
      <c r="A80"/>
      <c r="B80"/>
      <c r="C80"/>
      <c r="D80"/>
      <c r="E80"/>
      <c r="F80"/>
      <c r="G80"/>
      <c r="H80"/>
      <c r="I80"/>
      <c r="J80"/>
      <c r="K80"/>
      <c r="L80"/>
      <c r="M80"/>
      <c r="N80"/>
      <c r="O80"/>
      <c r="P80"/>
      <c r="Q80"/>
    </row>
    <row r="81" ht="13.5" spans="1:17">
      <c r="A81"/>
      <c r="B81"/>
      <c r="C81"/>
      <c r="D81"/>
      <c r="E81"/>
      <c r="F81"/>
      <c r="G81"/>
      <c r="H81"/>
      <c r="I81"/>
      <c r="J81"/>
      <c r="K81"/>
      <c r="L81"/>
      <c r="M81"/>
      <c r="N81"/>
      <c r="O81"/>
      <c r="P81"/>
      <c r="Q81"/>
    </row>
    <row r="82" ht="13.5" spans="1:17">
      <c r="A82"/>
      <c r="B82"/>
      <c r="C82"/>
      <c r="D82"/>
      <c r="E82"/>
      <c r="F82"/>
      <c r="G82"/>
      <c r="H82"/>
      <c r="I82"/>
      <c r="J82"/>
      <c r="K82"/>
      <c r="L82"/>
      <c r="M82"/>
      <c r="N82"/>
      <c r="O82"/>
      <c r="P82"/>
      <c r="Q82"/>
    </row>
    <row r="83" ht="13.5" spans="1:17">
      <c r="A83"/>
      <c r="B83"/>
      <c r="C83"/>
      <c r="D83"/>
      <c r="E83"/>
      <c r="F83"/>
      <c r="G83"/>
      <c r="H83"/>
      <c r="I83"/>
      <c r="J83"/>
      <c r="K83"/>
      <c r="L83"/>
      <c r="M83"/>
      <c r="N83"/>
      <c r="O83"/>
      <c r="P83"/>
      <c r="Q83"/>
    </row>
    <row r="84" ht="13.5" spans="1:17">
      <c r="A84"/>
      <c r="B84"/>
      <c r="C84"/>
      <c r="D84"/>
      <c r="E84"/>
      <c r="F84"/>
      <c r="G84"/>
      <c r="H84"/>
      <c r="I84"/>
      <c r="J84"/>
      <c r="K84"/>
      <c r="L84"/>
      <c r="M84"/>
      <c r="N84"/>
      <c r="O84"/>
      <c r="P84"/>
      <c r="Q84"/>
    </row>
    <row r="85" ht="13.5" spans="1:17">
      <c r="A85"/>
      <c r="B85"/>
      <c r="C85"/>
      <c r="D85"/>
      <c r="E85"/>
      <c r="F85"/>
      <c r="G85"/>
      <c r="H85"/>
      <c r="I85"/>
      <c r="J85"/>
      <c r="K85"/>
      <c r="L85"/>
      <c r="M85"/>
      <c r="N85"/>
      <c r="O85"/>
      <c r="P85"/>
      <c r="Q85"/>
    </row>
    <row r="86" ht="13.5" spans="1:17">
      <c r="A86"/>
      <c r="B86"/>
      <c r="C86"/>
      <c r="D86"/>
      <c r="E86"/>
      <c r="F86"/>
      <c r="G86"/>
      <c r="H86"/>
      <c r="I86"/>
      <c r="J86"/>
      <c r="K86"/>
      <c r="L86"/>
      <c r="M86"/>
      <c r="N86"/>
      <c r="O86"/>
      <c r="P86"/>
      <c r="Q86"/>
    </row>
    <row r="87" ht="13.5" spans="1:17">
      <c r="A87"/>
      <c r="B87"/>
      <c r="C87"/>
      <c r="D87"/>
      <c r="E87"/>
      <c r="F87"/>
      <c r="G87"/>
      <c r="H87"/>
      <c r="I87"/>
      <c r="J87"/>
      <c r="K87"/>
      <c r="L87"/>
      <c r="M87"/>
      <c r="N87"/>
      <c r="O87"/>
      <c r="P87"/>
      <c r="Q87"/>
    </row>
    <row r="88" ht="13.5" spans="1:17">
      <c r="A88"/>
      <c r="B88"/>
      <c r="C88"/>
      <c r="D88"/>
      <c r="E88"/>
      <c r="F88"/>
      <c r="G88"/>
      <c r="H88"/>
      <c r="I88"/>
      <c r="J88"/>
      <c r="K88"/>
      <c r="L88"/>
      <c r="M88"/>
      <c r="N88"/>
      <c r="O88"/>
      <c r="P88"/>
      <c r="Q88"/>
    </row>
    <row r="89" ht="13.5" spans="1:17">
      <c r="A89"/>
      <c r="B89"/>
      <c r="C89"/>
      <c r="D89"/>
      <c r="E89"/>
      <c r="F89"/>
      <c r="G89"/>
      <c r="H89"/>
      <c r="I89"/>
      <c r="J89"/>
      <c r="K89"/>
      <c r="L89"/>
      <c r="M89"/>
      <c r="N89"/>
      <c r="O89"/>
      <c r="P89"/>
      <c r="Q89"/>
    </row>
    <row r="90" ht="13.5" spans="1:17">
      <c r="A90"/>
      <c r="B90"/>
      <c r="C90"/>
      <c r="D90"/>
      <c r="E90"/>
      <c r="F90"/>
      <c r="G90"/>
      <c r="H90"/>
      <c r="I90"/>
      <c r="J90"/>
      <c r="K90"/>
      <c r="L90"/>
      <c r="M90"/>
      <c r="N90"/>
      <c r="O90"/>
      <c r="P90"/>
      <c r="Q90"/>
    </row>
    <row r="91" ht="13.5" spans="1:17">
      <c r="A91"/>
      <c r="B91"/>
      <c r="C91"/>
      <c r="D91"/>
      <c r="E91"/>
      <c r="F91"/>
      <c r="G91"/>
      <c r="H91"/>
      <c r="I91"/>
      <c r="J91"/>
      <c r="K91"/>
      <c r="L91"/>
      <c r="M91"/>
      <c r="N91"/>
      <c r="O91"/>
      <c r="P91"/>
      <c r="Q91"/>
    </row>
    <row r="92" ht="13.5" spans="1:17">
      <c r="A92"/>
      <c r="B92"/>
      <c r="C92"/>
      <c r="D92"/>
      <c r="E92"/>
      <c r="F92"/>
      <c r="G92"/>
      <c r="H92"/>
      <c r="I92"/>
      <c r="J92"/>
      <c r="K92"/>
      <c r="L92"/>
      <c r="M92"/>
      <c r="N92"/>
      <c r="O92"/>
      <c r="P92"/>
      <c r="Q92"/>
    </row>
    <row r="93" ht="13.5" spans="1:17">
      <c r="A93"/>
      <c r="B93"/>
      <c r="C93"/>
      <c r="D93"/>
      <c r="E93"/>
      <c r="F93"/>
      <c r="G93"/>
      <c r="H93"/>
      <c r="I93"/>
      <c r="J93"/>
      <c r="K93"/>
      <c r="L93"/>
      <c r="M93"/>
      <c r="N93"/>
      <c r="O93"/>
      <c r="P93"/>
      <c r="Q93"/>
    </row>
    <row r="94" ht="13.5" spans="1:17">
      <c r="A94"/>
      <c r="B94"/>
      <c r="C94"/>
      <c r="D94"/>
      <c r="E94"/>
      <c r="F94"/>
      <c r="G94"/>
      <c r="H94"/>
      <c r="I94"/>
      <c r="J94"/>
      <c r="K94"/>
      <c r="L94"/>
      <c r="M94"/>
      <c r="N94"/>
      <c r="O94"/>
      <c r="P94"/>
      <c r="Q94"/>
    </row>
    <row r="95" ht="13.5" spans="1:17">
      <c r="A95"/>
      <c r="B95"/>
      <c r="C95"/>
      <c r="D95"/>
      <c r="E95"/>
      <c r="F95"/>
      <c r="G95"/>
      <c r="H95"/>
      <c r="I95"/>
      <c r="J95"/>
      <c r="K95"/>
      <c r="L95"/>
      <c r="M95"/>
      <c r="N95"/>
      <c r="O95"/>
      <c r="P95"/>
      <c r="Q95"/>
    </row>
    <row r="96" ht="13.5" spans="1:17">
      <c r="A96"/>
      <c r="B96"/>
      <c r="C96"/>
      <c r="D96"/>
      <c r="E96"/>
      <c r="F96"/>
      <c r="G96"/>
      <c r="H96"/>
      <c r="I96"/>
      <c r="J96"/>
      <c r="K96"/>
      <c r="L96"/>
      <c r="M96"/>
      <c r="N96"/>
      <c r="O96"/>
      <c r="P96"/>
      <c r="Q96"/>
    </row>
    <row r="97" ht="13.5" spans="1:17">
      <c r="A97"/>
      <c r="B97"/>
      <c r="C97"/>
      <c r="D97"/>
      <c r="E97"/>
      <c r="F97"/>
      <c r="G97"/>
      <c r="H97"/>
      <c r="I97"/>
      <c r="J97"/>
      <c r="K97"/>
      <c r="L97"/>
      <c r="M97"/>
      <c r="N97"/>
      <c r="O97"/>
      <c r="P97"/>
      <c r="Q97"/>
    </row>
    <row r="98" ht="13.5" spans="1:17">
      <c r="A98"/>
      <c r="B98"/>
      <c r="C98"/>
      <c r="D98"/>
      <c r="E98"/>
      <c r="F98"/>
      <c r="G98"/>
      <c r="H98"/>
      <c r="I98"/>
      <c r="J98"/>
      <c r="K98"/>
      <c r="L98"/>
      <c r="M98"/>
      <c r="N98"/>
      <c r="O98"/>
      <c r="P98"/>
      <c r="Q98"/>
    </row>
    <row r="99" ht="13.5" spans="1:17">
      <c r="A99"/>
      <c r="B99"/>
      <c r="C99"/>
      <c r="D99"/>
      <c r="E99"/>
      <c r="F99"/>
      <c r="G99"/>
      <c r="H99"/>
      <c r="I99"/>
      <c r="J99"/>
      <c r="K99"/>
      <c r="L99"/>
      <c r="M99"/>
      <c r="N99"/>
      <c r="O99"/>
      <c r="P99"/>
      <c r="Q99"/>
    </row>
    <row r="100" ht="13.5" spans="1:17">
      <c r="A100"/>
      <c r="B100"/>
      <c r="C100"/>
      <c r="D100"/>
      <c r="E100"/>
      <c r="F100"/>
      <c r="G100"/>
      <c r="H100"/>
      <c r="I100"/>
      <c r="J100"/>
      <c r="K100"/>
      <c r="L100"/>
      <c r="M100"/>
      <c r="N100"/>
      <c r="O100"/>
      <c r="P100"/>
      <c r="Q100"/>
    </row>
    <row r="101" ht="13.5" spans="1:17">
      <c r="A101"/>
      <c r="B101"/>
      <c r="C101"/>
      <c r="D101"/>
      <c r="E101"/>
      <c r="F101"/>
      <c r="G101"/>
      <c r="H101"/>
      <c r="I101"/>
      <c r="J101"/>
      <c r="K101"/>
      <c r="L101"/>
      <c r="M101"/>
      <c r="N101"/>
      <c r="O101"/>
      <c r="P101"/>
      <c r="Q101"/>
    </row>
    <row r="102" ht="13.5" spans="1:17">
      <c r="A102"/>
      <c r="B102"/>
      <c r="C102"/>
      <c r="D102"/>
      <c r="E102"/>
      <c r="F102"/>
      <c r="G102"/>
      <c r="H102"/>
      <c r="I102"/>
      <c r="J102"/>
      <c r="K102"/>
      <c r="L102"/>
      <c r="M102"/>
      <c r="N102"/>
      <c r="O102"/>
      <c r="P102"/>
      <c r="Q102"/>
    </row>
    <row r="103" ht="13.5" spans="1:17">
      <c r="A103"/>
      <c r="B103"/>
      <c r="C103"/>
      <c r="D103"/>
      <c r="E103"/>
      <c r="F103"/>
      <c r="G103"/>
      <c r="H103"/>
      <c r="I103"/>
      <c r="J103"/>
      <c r="K103"/>
      <c r="L103"/>
      <c r="M103"/>
      <c r="N103"/>
      <c r="O103"/>
      <c r="P103"/>
      <c r="Q103"/>
    </row>
    <row r="104" ht="13.5" spans="1:17">
      <c r="A104"/>
      <c r="B104"/>
      <c r="C104"/>
      <c r="D104"/>
      <c r="E104"/>
      <c r="F104"/>
      <c r="G104"/>
      <c r="H104"/>
      <c r="I104"/>
      <c r="J104"/>
      <c r="K104"/>
      <c r="L104"/>
      <c r="M104"/>
      <c r="N104"/>
      <c r="O104"/>
      <c r="P104"/>
      <c r="Q104"/>
    </row>
    <row r="105" ht="13.5" spans="1:17">
      <c r="A105"/>
      <c r="B105"/>
      <c r="C105"/>
      <c r="D105"/>
      <c r="E105"/>
      <c r="F105"/>
      <c r="G105"/>
      <c r="H105"/>
      <c r="I105"/>
      <c r="J105"/>
      <c r="K105"/>
      <c r="L105"/>
      <c r="M105"/>
      <c r="N105"/>
      <c r="O105"/>
      <c r="P105"/>
      <c r="Q105"/>
    </row>
    <row r="106" ht="13.5" spans="1:17">
      <c r="A106"/>
      <c r="B106"/>
      <c r="C106"/>
      <c r="D106"/>
      <c r="E106"/>
      <c r="F106"/>
      <c r="G106"/>
      <c r="H106"/>
      <c r="I106"/>
      <c r="J106"/>
      <c r="K106"/>
      <c r="L106"/>
      <c r="M106"/>
      <c r="N106"/>
      <c r="O106"/>
      <c r="P106"/>
      <c r="Q106"/>
    </row>
    <row r="107" ht="13.5" spans="1:17">
      <c r="A107"/>
      <c r="B107"/>
      <c r="C107"/>
      <c r="D107"/>
      <c r="E107"/>
      <c r="F107"/>
      <c r="G107"/>
      <c r="H107"/>
      <c r="I107"/>
      <c r="J107"/>
      <c r="K107"/>
      <c r="L107"/>
      <c r="M107"/>
      <c r="N107"/>
      <c r="O107"/>
      <c r="P107"/>
      <c r="Q107"/>
    </row>
    <row r="108" ht="13.5" spans="1:17">
      <c r="A108"/>
      <c r="B108"/>
      <c r="C108"/>
      <c r="D108"/>
      <c r="E108"/>
      <c r="F108"/>
      <c r="G108"/>
      <c r="H108"/>
      <c r="I108"/>
      <c r="J108"/>
      <c r="K108"/>
      <c r="L108"/>
      <c r="M108"/>
      <c r="N108"/>
      <c r="O108"/>
      <c r="P108"/>
      <c r="Q108"/>
    </row>
    <row r="109" ht="13.5" spans="1:17">
      <c r="A109"/>
      <c r="B109"/>
      <c r="C109"/>
      <c r="D109"/>
      <c r="E109"/>
      <c r="F109"/>
      <c r="G109"/>
      <c r="H109"/>
      <c r="I109"/>
      <c r="J109"/>
      <c r="K109"/>
      <c r="L109"/>
      <c r="M109"/>
      <c r="N109"/>
      <c r="O109"/>
      <c r="P109"/>
      <c r="Q109"/>
    </row>
    <row r="110" ht="13.5" spans="1:17">
      <c r="A110"/>
      <c r="B110"/>
      <c r="C110"/>
      <c r="D110"/>
      <c r="E110"/>
      <c r="F110"/>
      <c r="G110"/>
      <c r="H110"/>
      <c r="I110"/>
      <c r="J110"/>
      <c r="K110"/>
      <c r="L110"/>
      <c r="M110"/>
      <c r="N110"/>
      <c r="O110"/>
      <c r="P110"/>
      <c r="Q110"/>
    </row>
    <row r="111" ht="13.5" spans="1:17">
      <c r="A111"/>
      <c r="B111"/>
      <c r="C111"/>
      <c r="D111"/>
      <c r="E111"/>
      <c r="F111"/>
      <c r="G111"/>
      <c r="H111"/>
      <c r="I111"/>
      <c r="J111"/>
      <c r="K111"/>
      <c r="L111"/>
      <c r="M111"/>
      <c r="N111"/>
      <c r="O111"/>
      <c r="P111"/>
      <c r="Q111"/>
    </row>
    <row r="112" ht="13.5" spans="1:17">
      <c r="A112"/>
      <c r="B112"/>
      <c r="C112"/>
      <c r="D112"/>
      <c r="E112"/>
      <c r="F112"/>
      <c r="G112"/>
      <c r="H112"/>
      <c r="I112"/>
      <c r="J112"/>
      <c r="K112"/>
      <c r="L112"/>
      <c r="M112"/>
      <c r="N112"/>
      <c r="O112"/>
      <c r="P112"/>
      <c r="Q112"/>
    </row>
    <row r="113" ht="13.5" spans="1:17">
      <c r="A113"/>
      <c r="B113"/>
      <c r="C113"/>
      <c r="D113"/>
      <c r="E113"/>
      <c r="F113"/>
      <c r="G113"/>
      <c r="H113"/>
      <c r="I113"/>
      <c r="J113"/>
      <c r="K113"/>
      <c r="L113"/>
      <c r="M113"/>
      <c r="N113"/>
      <c r="O113"/>
      <c r="P113"/>
      <c r="Q113"/>
    </row>
    <row r="114" ht="13.5" spans="1:17">
      <c r="A114"/>
      <c r="B114"/>
      <c r="C114"/>
      <c r="D114"/>
      <c r="E114"/>
      <c r="F114"/>
      <c r="G114"/>
      <c r="H114"/>
      <c r="I114"/>
      <c r="J114"/>
      <c r="K114"/>
      <c r="L114"/>
      <c r="M114"/>
      <c r="N114"/>
      <c r="O114"/>
      <c r="P114"/>
      <c r="Q114"/>
    </row>
    <row r="115" ht="13.5" spans="1:17">
      <c r="A115"/>
      <c r="B115"/>
      <c r="C115"/>
      <c r="D115"/>
      <c r="E115"/>
      <c r="F115"/>
      <c r="G115"/>
      <c r="H115"/>
      <c r="I115"/>
      <c r="J115"/>
      <c r="K115"/>
      <c r="L115"/>
      <c r="M115"/>
      <c r="N115"/>
      <c r="O115"/>
      <c r="P115"/>
      <c r="Q115"/>
    </row>
    <row r="116" ht="13.5" spans="1:17">
      <c r="A116"/>
      <c r="B116"/>
      <c r="C116"/>
      <c r="D116"/>
      <c r="E116"/>
      <c r="F116"/>
      <c r="G116"/>
      <c r="H116"/>
      <c r="I116"/>
      <c r="J116"/>
      <c r="K116"/>
      <c r="L116"/>
      <c r="M116"/>
      <c r="N116"/>
      <c r="O116"/>
      <c r="P116"/>
      <c r="Q116"/>
    </row>
    <row r="117" ht="13.5" spans="1:17">
      <c r="A117"/>
      <c r="B117"/>
      <c r="C117"/>
      <c r="D117"/>
      <c r="E117"/>
      <c r="F117"/>
      <c r="G117"/>
      <c r="H117"/>
      <c r="I117"/>
      <c r="J117"/>
      <c r="K117"/>
      <c r="L117"/>
      <c r="M117"/>
      <c r="N117"/>
      <c r="O117"/>
      <c r="P117"/>
      <c r="Q117"/>
    </row>
    <row r="118" ht="13.5" spans="1:17">
      <c r="A118"/>
      <c r="B118"/>
      <c r="C118"/>
      <c r="D118"/>
      <c r="E118"/>
      <c r="F118"/>
      <c r="G118"/>
      <c r="H118"/>
      <c r="I118"/>
      <c r="J118"/>
      <c r="K118"/>
      <c r="L118"/>
      <c r="M118"/>
      <c r="N118"/>
      <c r="O118"/>
      <c r="P118"/>
      <c r="Q118"/>
    </row>
    <row r="119" ht="13.5" spans="1:17">
      <c r="A119"/>
      <c r="B119"/>
      <c r="C119"/>
      <c r="D119"/>
      <c r="E119"/>
      <c r="F119"/>
      <c r="G119"/>
      <c r="H119"/>
      <c r="I119"/>
      <c r="J119"/>
      <c r="K119"/>
      <c r="L119"/>
      <c r="M119"/>
      <c r="N119"/>
      <c r="O119"/>
      <c r="P119"/>
      <c r="Q119"/>
    </row>
    <row r="120" ht="13.5" spans="1:17">
      <c r="A120"/>
      <c r="B120"/>
      <c r="C120"/>
      <c r="D120"/>
      <c r="E120"/>
      <c r="F120"/>
      <c r="G120"/>
      <c r="H120"/>
      <c r="I120"/>
      <c r="J120"/>
      <c r="K120"/>
      <c r="L120"/>
      <c r="M120"/>
      <c r="N120"/>
      <c r="O120"/>
      <c r="P120"/>
      <c r="Q120"/>
    </row>
    <row r="121" ht="13.5" spans="1:17">
      <c r="A121"/>
      <c r="B121"/>
      <c r="C121"/>
      <c r="D121"/>
      <c r="E121"/>
      <c r="F121"/>
      <c r="G121"/>
      <c r="H121"/>
      <c r="I121"/>
      <c r="J121"/>
      <c r="K121"/>
      <c r="L121"/>
      <c r="M121"/>
      <c r="N121"/>
      <c r="O121"/>
      <c r="P121"/>
      <c r="Q121"/>
    </row>
    <row r="122" ht="13.5" spans="1:17">
      <c r="A122"/>
      <c r="B122"/>
      <c r="C122"/>
      <c r="D122"/>
      <c r="E122"/>
      <c r="F122"/>
      <c r="G122"/>
      <c r="H122"/>
      <c r="I122"/>
      <c r="J122"/>
      <c r="K122"/>
      <c r="L122"/>
      <c r="M122"/>
      <c r="N122"/>
      <c r="O122"/>
      <c r="P122"/>
      <c r="Q122"/>
    </row>
    <row r="123" ht="13.5" spans="1:17">
      <c r="A123"/>
      <c r="B123"/>
      <c r="C123"/>
      <c r="D123"/>
      <c r="E123"/>
      <c r="F123"/>
      <c r="G123"/>
      <c r="H123"/>
      <c r="I123"/>
      <c r="J123"/>
      <c r="K123"/>
      <c r="L123"/>
      <c r="M123"/>
      <c r="N123"/>
      <c r="O123"/>
      <c r="P123"/>
      <c r="Q123"/>
    </row>
    <row r="124" ht="13.5" spans="1:17">
      <c r="A124"/>
      <c r="B124"/>
      <c r="C124"/>
      <c r="D124"/>
      <c r="E124"/>
      <c r="F124"/>
      <c r="G124"/>
      <c r="H124"/>
      <c r="I124"/>
      <c r="J124"/>
      <c r="K124"/>
      <c r="L124"/>
      <c r="M124"/>
      <c r="N124"/>
      <c r="O124"/>
      <c r="P124"/>
      <c r="Q124"/>
    </row>
    <row r="125" ht="13.5" spans="1:17">
      <c r="A125"/>
      <c r="B125"/>
      <c r="C125"/>
      <c r="D125"/>
      <c r="E125"/>
      <c r="F125"/>
      <c r="G125"/>
      <c r="H125"/>
      <c r="I125"/>
      <c r="J125"/>
      <c r="K125"/>
      <c r="L125"/>
      <c r="M125"/>
      <c r="N125"/>
      <c r="O125"/>
      <c r="P125"/>
      <c r="Q125"/>
    </row>
    <row r="126" ht="13.5" spans="1:17">
      <c r="A126"/>
      <c r="B126"/>
      <c r="C126"/>
      <c r="D126"/>
      <c r="E126"/>
      <c r="F126"/>
      <c r="G126"/>
      <c r="H126"/>
      <c r="I126"/>
      <c r="J126"/>
      <c r="K126"/>
      <c r="L126"/>
      <c r="M126"/>
      <c r="N126"/>
      <c r="O126"/>
      <c r="P126"/>
      <c r="Q126"/>
    </row>
    <row r="127" ht="13.5" spans="1:17">
      <c r="A127"/>
      <c r="B127"/>
      <c r="C127"/>
      <c r="D127"/>
      <c r="E127"/>
      <c r="F127"/>
      <c r="G127"/>
      <c r="H127"/>
      <c r="I127"/>
      <c r="J127"/>
      <c r="K127"/>
      <c r="L127"/>
      <c r="M127"/>
      <c r="N127"/>
      <c r="O127"/>
      <c r="P127"/>
      <c r="Q127"/>
    </row>
    <row r="128" ht="13.5" spans="1:17">
      <c r="A128"/>
      <c r="B128"/>
      <c r="C128"/>
      <c r="D128"/>
      <c r="E128"/>
      <c r="F128"/>
      <c r="G128"/>
      <c r="H128"/>
      <c r="I128"/>
      <c r="J128"/>
      <c r="K128"/>
      <c r="L128"/>
      <c r="M128"/>
      <c r="N128"/>
      <c r="O128"/>
      <c r="P128"/>
      <c r="Q128"/>
    </row>
    <row r="129" ht="13.5" spans="1:17">
      <c r="A129"/>
      <c r="B129"/>
      <c r="C129"/>
      <c r="D129"/>
      <c r="E129"/>
      <c r="F129"/>
      <c r="G129"/>
      <c r="H129"/>
      <c r="I129"/>
      <c r="J129"/>
      <c r="K129"/>
      <c r="L129"/>
      <c r="M129"/>
      <c r="N129"/>
      <c r="O129"/>
      <c r="P129"/>
      <c r="Q129"/>
    </row>
    <row r="130" ht="13.5" spans="1:17">
      <c r="A130"/>
      <c r="B130"/>
      <c r="C130"/>
      <c r="D130"/>
      <c r="E130"/>
      <c r="F130"/>
      <c r="G130"/>
      <c r="H130"/>
      <c r="I130"/>
      <c r="J130"/>
      <c r="K130"/>
      <c r="L130"/>
      <c r="M130"/>
      <c r="N130"/>
      <c r="O130"/>
      <c r="P130"/>
      <c r="Q130"/>
    </row>
    <row r="131" ht="13.5" spans="1:17">
      <c r="A131"/>
      <c r="B131"/>
      <c r="C131"/>
      <c r="D131"/>
      <c r="E131"/>
      <c r="F131"/>
      <c r="G131"/>
      <c r="H131"/>
      <c r="I131"/>
      <c r="J131"/>
      <c r="K131"/>
      <c r="L131"/>
      <c r="M131"/>
      <c r="N131"/>
      <c r="O131"/>
      <c r="P131"/>
      <c r="Q131"/>
    </row>
    <row r="132" ht="13.5" spans="1:17">
      <c r="A132"/>
      <c r="B132"/>
      <c r="C132"/>
      <c r="D132"/>
      <c r="E132"/>
      <c r="F132"/>
      <c r="G132"/>
      <c r="H132"/>
      <c r="I132"/>
      <c r="J132"/>
      <c r="K132"/>
      <c r="L132"/>
      <c r="M132"/>
      <c r="N132"/>
      <c r="O132"/>
      <c r="P132"/>
      <c r="Q132"/>
    </row>
    <row r="133" ht="13.5" spans="1:17">
      <c r="A133"/>
      <c r="B133"/>
      <c r="C133"/>
      <c r="D133"/>
      <c r="E133"/>
      <c r="F133"/>
      <c r="G133"/>
      <c r="H133"/>
      <c r="I133"/>
      <c r="J133"/>
      <c r="K133"/>
      <c r="L133"/>
      <c r="M133"/>
      <c r="N133"/>
      <c r="O133"/>
      <c r="P133"/>
      <c r="Q133"/>
    </row>
    <row r="134" ht="13.5" spans="1:17">
      <c r="A134"/>
      <c r="B134"/>
      <c r="C134"/>
      <c r="D134"/>
      <c r="E134"/>
      <c r="F134"/>
      <c r="G134"/>
      <c r="H134"/>
      <c r="I134"/>
      <c r="J134"/>
      <c r="K134"/>
      <c r="L134"/>
      <c r="M134"/>
      <c r="N134"/>
      <c r="O134"/>
      <c r="P134"/>
      <c r="Q134"/>
    </row>
    <row r="135" ht="13.5" spans="1:17">
      <c r="A135"/>
      <c r="B135"/>
      <c r="C135"/>
      <c r="D135"/>
      <c r="E135"/>
      <c r="F135"/>
      <c r="G135"/>
      <c r="H135"/>
      <c r="I135"/>
      <c r="J135"/>
      <c r="K135"/>
      <c r="L135"/>
      <c r="M135"/>
      <c r="N135"/>
      <c r="O135"/>
      <c r="P135"/>
      <c r="Q135"/>
    </row>
    <row r="136" ht="13.5" spans="1:17">
      <c r="A136"/>
      <c r="B136"/>
      <c r="C136"/>
      <c r="D136"/>
      <c r="E136"/>
      <c r="F136"/>
      <c r="G136"/>
      <c r="H136"/>
      <c r="I136"/>
      <c r="J136"/>
      <c r="K136"/>
      <c r="L136"/>
      <c r="M136"/>
      <c r="N136"/>
      <c r="O136"/>
      <c r="P136"/>
      <c r="Q136"/>
    </row>
    <row r="137" ht="13.5" spans="1:17">
      <c r="A137"/>
      <c r="B137"/>
      <c r="C137"/>
      <c r="D137"/>
      <c r="E137"/>
      <c r="F137"/>
      <c r="G137"/>
      <c r="H137"/>
      <c r="I137"/>
      <c r="J137"/>
      <c r="K137"/>
      <c r="L137"/>
      <c r="M137"/>
      <c r="N137"/>
      <c r="O137"/>
      <c r="P137"/>
      <c r="Q137"/>
    </row>
    <row r="138" ht="13.5" spans="1:17">
      <c r="A138"/>
      <c r="B138"/>
      <c r="C138"/>
      <c r="D138"/>
      <c r="E138"/>
      <c r="F138"/>
      <c r="G138"/>
      <c r="H138"/>
      <c r="I138"/>
      <c r="J138"/>
      <c r="K138"/>
      <c r="L138"/>
      <c r="M138"/>
      <c r="N138"/>
      <c r="O138"/>
      <c r="P138"/>
      <c r="Q138"/>
    </row>
    <row r="139" ht="13.5" spans="1:17">
      <c r="A139"/>
      <c r="B139"/>
      <c r="C139"/>
      <c r="D139"/>
      <c r="E139"/>
      <c r="F139"/>
      <c r="G139"/>
      <c r="H139"/>
      <c r="I139"/>
      <c r="J139"/>
      <c r="K139"/>
      <c r="L139"/>
      <c r="M139"/>
      <c r="N139"/>
      <c r="O139"/>
      <c r="P139"/>
      <c r="Q139"/>
    </row>
    <row r="140" ht="13.5" spans="1:17">
      <c r="A140"/>
      <c r="B140"/>
      <c r="C140"/>
      <c r="D140"/>
      <c r="E140"/>
      <c r="F140"/>
      <c r="G140"/>
      <c r="H140"/>
      <c r="I140"/>
      <c r="J140"/>
      <c r="K140"/>
      <c r="L140"/>
      <c r="M140"/>
      <c r="N140"/>
      <c r="O140"/>
      <c r="P140"/>
      <c r="Q140"/>
    </row>
    <row r="141" ht="13.5" spans="1:17">
      <c r="A141"/>
      <c r="B141"/>
      <c r="C141"/>
      <c r="D141"/>
      <c r="E141"/>
      <c r="F141"/>
      <c r="G141"/>
      <c r="H141"/>
      <c r="I141"/>
      <c r="J141"/>
      <c r="K141"/>
      <c r="L141"/>
      <c r="M141"/>
      <c r="N141"/>
      <c r="O141"/>
      <c r="P141"/>
      <c r="Q141"/>
    </row>
    <row r="142" ht="13.5" spans="1:17">
      <c r="A142"/>
      <c r="B142"/>
      <c r="C142"/>
      <c r="D142"/>
      <c r="E142"/>
      <c r="F142"/>
      <c r="G142"/>
      <c r="H142"/>
      <c r="I142"/>
      <c r="J142"/>
      <c r="K142"/>
      <c r="L142"/>
      <c r="M142"/>
      <c r="N142"/>
      <c r="O142"/>
      <c r="P142"/>
      <c r="Q142"/>
    </row>
    <row r="143" ht="13.5" spans="1:17">
      <c r="A143"/>
      <c r="B143"/>
      <c r="C143"/>
      <c r="D143"/>
      <c r="E143"/>
      <c r="F143"/>
      <c r="G143"/>
      <c r="H143"/>
      <c r="I143"/>
      <c r="J143"/>
      <c r="K143"/>
      <c r="L143"/>
      <c r="M143"/>
      <c r="N143"/>
      <c r="O143"/>
      <c r="P143"/>
      <c r="Q143"/>
    </row>
    <row r="144" ht="13.5" spans="1:17">
      <c r="A144"/>
      <c r="B144"/>
      <c r="C144"/>
      <c r="D144"/>
      <c r="E144"/>
      <c r="F144"/>
      <c r="G144"/>
      <c r="H144"/>
      <c r="I144"/>
      <c r="J144"/>
      <c r="K144"/>
      <c r="L144"/>
      <c r="M144"/>
      <c r="N144"/>
      <c r="O144"/>
      <c r="P144"/>
      <c r="Q144"/>
    </row>
    <row r="145" ht="13.5" spans="1:17">
      <c r="A145"/>
      <c r="B145"/>
      <c r="C145"/>
      <c r="D145"/>
      <c r="E145"/>
      <c r="F145"/>
      <c r="G145"/>
      <c r="H145"/>
      <c r="I145"/>
      <c r="J145"/>
      <c r="K145"/>
      <c r="L145"/>
      <c r="M145"/>
      <c r="N145"/>
      <c r="O145"/>
      <c r="P145"/>
      <c r="Q145"/>
    </row>
    <row r="146" ht="13.5" spans="1:17">
      <c r="A146"/>
      <c r="B146"/>
      <c r="C146"/>
      <c r="D146"/>
      <c r="E146"/>
      <c r="F146"/>
      <c r="G146"/>
      <c r="H146"/>
      <c r="I146"/>
      <c r="J146"/>
      <c r="K146"/>
      <c r="L146"/>
      <c r="M146"/>
      <c r="N146"/>
      <c r="O146"/>
      <c r="P146"/>
      <c r="Q146"/>
    </row>
    <row r="147" ht="13.5" spans="1:17">
      <c r="A147"/>
      <c r="B147"/>
      <c r="C147"/>
      <c r="D147"/>
      <c r="E147"/>
      <c r="F147"/>
      <c r="G147"/>
      <c r="H147"/>
      <c r="I147"/>
      <c r="J147"/>
      <c r="K147"/>
      <c r="L147"/>
      <c r="M147"/>
      <c r="N147"/>
      <c r="O147"/>
      <c r="P147"/>
      <c r="Q147"/>
    </row>
    <row r="148" ht="13.5" spans="1:17">
      <c r="A148"/>
      <c r="B148"/>
      <c r="C148"/>
      <c r="D148"/>
      <c r="E148"/>
      <c r="F148"/>
      <c r="G148"/>
      <c r="H148"/>
      <c r="I148"/>
      <c r="J148"/>
      <c r="K148"/>
      <c r="L148"/>
      <c r="M148"/>
      <c r="N148"/>
      <c r="O148"/>
      <c r="P148"/>
      <c r="Q148"/>
    </row>
    <row r="149" ht="13.5" spans="1:17">
      <c r="A149"/>
      <c r="B149"/>
      <c r="C149"/>
      <c r="D149"/>
      <c r="E149"/>
      <c r="F149"/>
      <c r="G149"/>
      <c r="H149"/>
      <c r="I149"/>
      <c r="J149"/>
      <c r="K149"/>
      <c r="L149"/>
      <c r="M149"/>
      <c r="N149"/>
      <c r="O149"/>
      <c r="P149"/>
      <c r="Q149"/>
    </row>
    <row r="150" ht="13.5" spans="1:17">
      <c r="A150"/>
      <c r="B150"/>
      <c r="C150"/>
      <c r="D150"/>
      <c r="E150"/>
      <c r="F150"/>
      <c r="G150"/>
      <c r="H150"/>
      <c r="I150"/>
      <c r="J150"/>
      <c r="K150"/>
      <c r="L150"/>
      <c r="M150"/>
      <c r="N150"/>
      <c r="O150"/>
      <c r="P150"/>
      <c r="Q150"/>
    </row>
    <row r="151" ht="13.5" spans="1:17">
      <c r="A151"/>
      <c r="B151"/>
      <c r="C151"/>
      <c r="D151"/>
      <c r="E151"/>
      <c r="F151"/>
      <c r="G151"/>
      <c r="H151"/>
      <c r="I151"/>
      <c r="J151"/>
      <c r="K151"/>
      <c r="L151"/>
      <c r="M151"/>
      <c r="N151"/>
      <c r="O151"/>
      <c r="P151"/>
      <c r="Q151"/>
    </row>
    <row r="152" ht="13.5" spans="1:17">
      <c r="A152"/>
      <c r="B152"/>
      <c r="C152"/>
      <c r="D152"/>
      <c r="E152"/>
      <c r="F152"/>
      <c r="G152"/>
      <c r="H152"/>
      <c r="I152"/>
      <c r="J152"/>
      <c r="K152"/>
      <c r="L152"/>
      <c r="M152"/>
      <c r="N152"/>
      <c r="O152"/>
      <c r="P152"/>
      <c r="Q152"/>
    </row>
    <row r="153" ht="13.5" spans="1:17">
      <c r="A153"/>
      <c r="B153"/>
      <c r="C153"/>
      <c r="D153"/>
      <c r="E153"/>
      <c r="F153"/>
      <c r="G153"/>
      <c r="H153"/>
      <c r="I153"/>
      <c r="J153"/>
      <c r="K153"/>
      <c r="L153"/>
      <c r="M153"/>
      <c r="N153"/>
      <c r="O153"/>
      <c r="P153"/>
      <c r="Q153"/>
    </row>
    <row r="154" ht="13.5" spans="1:17">
      <c r="A154"/>
      <c r="B154"/>
      <c r="C154"/>
      <c r="D154"/>
      <c r="E154"/>
      <c r="F154"/>
      <c r="G154"/>
      <c r="H154"/>
      <c r="I154"/>
      <c r="J154"/>
      <c r="K154"/>
      <c r="L154"/>
      <c r="M154"/>
      <c r="N154"/>
      <c r="O154"/>
      <c r="P154"/>
      <c r="Q154"/>
    </row>
    <row r="155" ht="13.5" spans="1:17">
      <c r="A155"/>
      <c r="B155"/>
      <c r="C155"/>
      <c r="D155"/>
      <c r="E155"/>
      <c r="F155"/>
      <c r="G155"/>
      <c r="H155"/>
      <c r="I155"/>
      <c r="J155"/>
      <c r="K155"/>
      <c r="L155"/>
      <c r="M155"/>
      <c r="N155"/>
      <c r="O155"/>
      <c r="P155"/>
      <c r="Q155"/>
    </row>
    <row r="156" ht="13.5" spans="1:17">
      <c r="A156"/>
      <c r="B156"/>
      <c r="C156"/>
      <c r="D156"/>
      <c r="E156"/>
      <c r="F156"/>
      <c r="G156"/>
      <c r="H156"/>
      <c r="I156"/>
      <c r="J156"/>
      <c r="K156"/>
      <c r="L156"/>
      <c r="M156"/>
      <c r="N156"/>
      <c r="O156"/>
      <c r="P156"/>
      <c r="Q156"/>
    </row>
    <row r="157" ht="13.5" spans="1:17">
      <c r="A157"/>
      <c r="B157"/>
      <c r="C157"/>
      <c r="D157"/>
      <c r="E157"/>
      <c r="F157"/>
      <c r="G157"/>
      <c r="H157"/>
      <c r="I157"/>
      <c r="J157"/>
      <c r="K157"/>
      <c r="L157"/>
      <c r="M157"/>
      <c r="N157"/>
      <c r="O157"/>
      <c r="P157"/>
      <c r="Q157"/>
    </row>
    <row r="158" ht="13.5" spans="1:17">
      <c r="A158"/>
      <c r="B158"/>
      <c r="C158"/>
      <c r="D158"/>
      <c r="E158"/>
      <c r="F158"/>
      <c r="G158"/>
      <c r="H158"/>
      <c r="I158"/>
      <c r="J158"/>
      <c r="K158"/>
      <c r="L158"/>
      <c r="M158"/>
      <c r="N158"/>
      <c r="O158"/>
      <c r="P158"/>
      <c r="Q158"/>
    </row>
    <row r="159" ht="13.5" spans="1:17">
      <c r="A159"/>
      <c r="B159"/>
      <c r="C159"/>
      <c r="D159"/>
      <c r="E159"/>
      <c r="F159"/>
      <c r="G159"/>
      <c r="H159"/>
      <c r="I159"/>
      <c r="J159"/>
      <c r="K159"/>
      <c r="L159"/>
      <c r="M159"/>
      <c r="N159"/>
      <c r="O159"/>
      <c r="P159"/>
      <c r="Q159"/>
    </row>
    <row r="160" ht="13.5" spans="1:17">
      <c r="A160"/>
      <c r="B160"/>
      <c r="C160"/>
      <c r="D160"/>
      <c r="E160"/>
      <c r="F160"/>
      <c r="G160"/>
      <c r="H160"/>
      <c r="I160"/>
      <c r="J160"/>
      <c r="K160"/>
      <c r="L160"/>
      <c r="M160"/>
      <c r="N160"/>
      <c r="O160"/>
      <c r="P160"/>
      <c r="Q160"/>
    </row>
    <row r="161" ht="13.5" spans="1:17">
      <c r="A161"/>
      <c r="B161"/>
      <c r="C161"/>
      <c r="D161"/>
      <c r="E161"/>
      <c r="F161"/>
      <c r="G161"/>
      <c r="H161"/>
      <c r="I161"/>
      <c r="J161"/>
      <c r="K161"/>
      <c r="L161"/>
      <c r="M161"/>
      <c r="N161"/>
      <c r="O161"/>
      <c r="P161"/>
      <c r="Q161"/>
    </row>
    <row r="162" ht="13.5" spans="1:17">
      <c r="A162"/>
      <c r="B162"/>
      <c r="C162"/>
      <c r="D162"/>
      <c r="E162"/>
      <c r="F162"/>
      <c r="G162"/>
      <c r="H162"/>
      <c r="I162"/>
      <c r="J162"/>
      <c r="K162"/>
      <c r="L162"/>
      <c r="M162"/>
      <c r="N162"/>
      <c r="O162"/>
      <c r="P162"/>
      <c r="Q162"/>
    </row>
    <row r="163" ht="13.5" spans="1:17">
      <c r="A163"/>
      <c r="B163"/>
      <c r="C163"/>
      <c r="D163"/>
      <c r="E163"/>
      <c r="F163"/>
      <c r="G163"/>
      <c r="H163"/>
      <c r="I163"/>
      <c r="J163"/>
      <c r="K163"/>
      <c r="L163"/>
      <c r="M163"/>
      <c r="N163"/>
      <c r="O163"/>
      <c r="P163"/>
      <c r="Q163"/>
    </row>
    <row r="164" ht="13.5" spans="1:17">
      <c r="A164"/>
      <c r="B164"/>
      <c r="C164"/>
      <c r="D164"/>
      <c r="E164"/>
      <c r="F164"/>
      <c r="G164"/>
      <c r="H164"/>
      <c r="I164"/>
      <c r="J164"/>
      <c r="K164"/>
      <c r="L164"/>
      <c r="M164"/>
      <c r="N164"/>
      <c r="O164"/>
      <c r="P164"/>
      <c r="Q164"/>
    </row>
    <row r="165" ht="13.5" spans="1:17">
      <c r="A165"/>
      <c r="B165"/>
      <c r="C165"/>
      <c r="D165"/>
      <c r="E165"/>
      <c r="F165"/>
      <c r="G165"/>
      <c r="H165"/>
      <c r="I165"/>
      <c r="J165"/>
      <c r="K165"/>
      <c r="L165"/>
      <c r="M165"/>
      <c r="N165"/>
      <c r="O165"/>
      <c r="P165"/>
      <c r="Q165"/>
    </row>
    <row r="166" ht="13.5" spans="1:17">
      <c r="A166"/>
      <c r="B166"/>
      <c r="C166"/>
      <c r="D166"/>
      <c r="E166"/>
      <c r="F166"/>
      <c r="G166"/>
      <c r="H166"/>
      <c r="I166"/>
      <c r="J166"/>
      <c r="K166"/>
      <c r="L166"/>
      <c r="M166"/>
      <c r="N166"/>
      <c r="O166"/>
      <c r="P166"/>
      <c r="Q166"/>
    </row>
    <row r="167" ht="13.5" spans="1:17">
      <c r="A167"/>
      <c r="B167"/>
      <c r="C167"/>
      <c r="D167"/>
      <c r="E167"/>
      <c r="F167"/>
      <c r="G167"/>
      <c r="H167"/>
      <c r="I167"/>
      <c r="J167"/>
      <c r="K167"/>
      <c r="L167"/>
      <c r="M167"/>
      <c r="N167"/>
      <c r="O167"/>
      <c r="P167"/>
      <c r="Q167"/>
    </row>
    <row r="168" ht="13.5" spans="1:17">
      <c r="A168"/>
      <c r="B168"/>
      <c r="C168"/>
      <c r="D168"/>
      <c r="E168"/>
      <c r="F168"/>
      <c r="G168"/>
      <c r="H168"/>
      <c r="I168"/>
      <c r="J168"/>
      <c r="K168"/>
      <c r="L168"/>
      <c r="M168"/>
      <c r="N168"/>
      <c r="O168"/>
      <c r="P168"/>
      <c r="Q168"/>
    </row>
    <row r="169" ht="13.5" spans="1:17">
      <c r="A169"/>
      <c r="B169"/>
      <c r="C169"/>
      <c r="D169"/>
      <c r="E169"/>
      <c r="F169"/>
      <c r="G169"/>
      <c r="H169"/>
      <c r="I169"/>
      <c r="J169"/>
      <c r="K169"/>
      <c r="L169"/>
      <c r="M169"/>
      <c r="N169"/>
      <c r="O169"/>
      <c r="P169"/>
      <c r="Q169"/>
    </row>
    <row r="170" ht="13.5" spans="1:17">
      <c r="A170"/>
      <c r="B170"/>
      <c r="C170"/>
      <c r="D170"/>
      <c r="E170"/>
      <c r="F170"/>
      <c r="G170"/>
      <c r="H170"/>
      <c r="I170"/>
      <c r="J170"/>
      <c r="K170"/>
      <c r="L170"/>
      <c r="M170"/>
      <c r="N170"/>
      <c r="O170"/>
      <c r="P170"/>
      <c r="Q170"/>
    </row>
    <row r="171" ht="13.5" spans="1:17">
      <c r="A171"/>
      <c r="B171"/>
      <c r="C171"/>
      <c r="D171"/>
      <c r="E171"/>
      <c r="F171"/>
      <c r="G171"/>
      <c r="H171"/>
      <c r="I171"/>
      <c r="J171"/>
      <c r="K171"/>
      <c r="L171"/>
      <c r="M171"/>
      <c r="N171"/>
      <c r="O171"/>
      <c r="P171"/>
      <c r="Q171"/>
    </row>
    <row r="172" ht="13.5" spans="1:17">
      <c r="A172"/>
      <c r="B172"/>
      <c r="C172"/>
      <c r="D172"/>
      <c r="E172"/>
      <c r="F172"/>
      <c r="G172"/>
      <c r="H172"/>
      <c r="I172"/>
      <c r="J172"/>
      <c r="K172"/>
      <c r="L172"/>
      <c r="M172"/>
      <c r="N172"/>
      <c r="O172"/>
      <c r="P172"/>
      <c r="Q172"/>
    </row>
    <row r="173" ht="13.5" spans="1:17">
      <c r="A173"/>
      <c r="B173"/>
      <c r="C173"/>
      <c r="D173"/>
      <c r="E173"/>
      <c r="F173"/>
      <c r="G173"/>
      <c r="H173"/>
      <c r="I173"/>
      <c r="J173"/>
      <c r="K173"/>
      <c r="L173"/>
      <c r="M173"/>
      <c r="N173"/>
      <c r="O173"/>
      <c r="P173"/>
      <c r="Q173"/>
    </row>
    <row r="174" ht="13.5" spans="1:17">
      <c r="A174"/>
      <c r="B174"/>
      <c r="C174"/>
      <c r="D174"/>
      <c r="E174"/>
      <c r="F174"/>
      <c r="G174"/>
      <c r="H174"/>
      <c r="I174"/>
      <c r="J174"/>
      <c r="K174"/>
      <c r="L174"/>
      <c r="M174"/>
      <c r="N174"/>
      <c r="O174"/>
      <c r="P174"/>
      <c r="Q174"/>
    </row>
    <row r="175" ht="13.5" spans="1:17">
      <c r="A175"/>
      <c r="B175"/>
      <c r="C175"/>
      <c r="D175"/>
      <c r="E175"/>
      <c r="F175"/>
      <c r="G175"/>
      <c r="H175"/>
      <c r="I175"/>
      <c r="J175"/>
      <c r="K175"/>
      <c r="L175"/>
      <c r="M175"/>
      <c r="N175"/>
      <c r="O175"/>
      <c r="P175"/>
      <c r="Q175"/>
    </row>
    <row r="176" ht="13.5" spans="1:17">
      <c r="A176"/>
      <c r="B176"/>
      <c r="C176"/>
      <c r="D176"/>
      <c r="E176"/>
      <c r="F176"/>
      <c r="G176"/>
      <c r="H176"/>
      <c r="I176"/>
      <c r="J176"/>
      <c r="K176"/>
      <c r="L176"/>
      <c r="M176"/>
      <c r="N176"/>
      <c r="O176"/>
      <c r="P176"/>
      <c r="Q176"/>
    </row>
    <row r="177" ht="13.5" spans="1:17">
      <c r="A177"/>
      <c r="B177"/>
      <c r="C177"/>
      <c r="D177"/>
      <c r="E177"/>
      <c r="F177"/>
      <c r="G177"/>
      <c r="H177"/>
      <c r="I177"/>
      <c r="J177"/>
      <c r="K177"/>
      <c r="L177"/>
      <c r="M177"/>
      <c r="N177"/>
      <c r="O177"/>
      <c r="P177"/>
      <c r="Q177"/>
    </row>
    <row r="178" ht="13.5" spans="1:17">
      <c r="A178"/>
      <c r="B178"/>
      <c r="C178"/>
      <c r="D178"/>
      <c r="E178"/>
      <c r="F178"/>
      <c r="G178"/>
      <c r="H178"/>
      <c r="I178"/>
      <c r="J178"/>
      <c r="K178"/>
      <c r="L178"/>
      <c r="M178"/>
      <c r="N178"/>
      <c r="O178"/>
      <c r="P178"/>
      <c r="Q178"/>
    </row>
    <row r="179" ht="13.5" spans="1:17">
      <c r="A179"/>
      <c r="B179"/>
      <c r="C179"/>
      <c r="D179"/>
      <c r="E179"/>
      <c r="F179"/>
      <c r="G179"/>
      <c r="H179"/>
      <c r="I179"/>
      <c r="J179"/>
      <c r="K179"/>
      <c r="L179"/>
      <c r="M179"/>
      <c r="N179"/>
      <c r="O179"/>
      <c r="P179"/>
      <c r="Q179"/>
    </row>
    <row r="180" ht="13.5" spans="1:17">
      <c r="A180"/>
      <c r="B180"/>
      <c r="C180"/>
      <c r="D180"/>
      <c r="E180"/>
      <c r="F180"/>
      <c r="G180"/>
      <c r="H180"/>
      <c r="I180"/>
      <c r="J180"/>
      <c r="K180"/>
      <c r="L180"/>
      <c r="M180"/>
      <c r="N180"/>
      <c r="O180"/>
      <c r="P180"/>
      <c r="Q180"/>
    </row>
    <row r="181" ht="13.5" spans="1:17">
      <c r="A181"/>
      <c r="B181"/>
      <c r="C181"/>
      <c r="D181"/>
      <c r="E181"/>
      <c r="F181"/>
      <c r="G181"/>
      <c r="H181"/>
      <c r="I181"/>
      <c r="J181"/>
      <c r="K181"/>
      <c r="L181"/>
      <c r="M181"/>
      <c r="N181"/>
      <c r="O181"/>
      <c r="P181"/>
      <c r="Q181"/>
    </row>
    <row r="182" ht="13.5" spans="1:17">
      <c r="A182"/>
      <c r="B182"/>
      <c r="C182"/>
      <c r="D182"/>
      <c r="E182"/>
      <c r="F182"/>
      <c r="G182"/>
      <c r="H182"/>
      <c r="I182"/>
      <c r="J182"/>
      <c r="K182"/>
      <c r="L182"/>
      <c r="M182"/>
      <c r="N182"/>
      <c r="O182"/>
      <c r="P182"/>
      <c r="Q182"/>
    </row>
    <row r="183" ht="13.5" spans="1:17">
      <c r="A183"/>
      <c r="B183"/>
      <c r="C183"/>
      <c r="D183"/>
      <c r="E183"/>
      <c r="F183"/>
      <c r="G183"/>
      <c r="H183"/>
      <c r="I183"/>
      <c r="J183"/>
      <c r="K183"/>
      <c r="L183"/>
      <c r="M183"/>
      <c r="N183"/>
      <c r="O183"/>
      <c r="P183"/>
      <c r="Q183"/>
    </row>
    <row r="184" ht="13.5" spans="1:17">
      <c r="A184"/>
      <c r="B184"/>
      <c r="C184"/>
      <c r="D184"/>
      <c r="E184"/>
      <c r="F184"/>
      <c r="G184"/>
      <c r="H184"/>
      <c r="I184"/>
      <c r="J184"/>
      <c r="K184"/>
      <c r="L184"/>
      <c r="M184"/>
      <c r="N184"/>
      <c r="O184"/>
      <c r="P184"/>
      <c r="Q184"/>
    </row>
    <row r="185" ht="13.5" spans="1:17">
      <c r="A185"/>
      <c r="B185"/>
      <c r="C185"/>
      <c r="D185"/>
      <c r="E185"/>
      <c r="F185"/>
      <c r="G185"/>
      <c r="H185"/>
      <c r="I185"/>
      <c r="J185"/>
      <c r="K185"/>
      <c r="L185"/>
      <c r="M185"/>
      <c r="N185"/>
      <c r="O185"/>
      <c r="P185"/>
      <c r="Q185"/>
    </row>
    <row r="186" ht="13.5" spans="1:17">
      <c r="A186"/>
      <c r="B186"/>
      <c r="C186"/>
      <c r="D186"/>
      <c r="E186"/>
      <c r="F186"/>
      <c r="G186"/>
      <c r="H186"/>
      <c r="I186"/>
      <c r="J186"/>
      <c r="K186"/>
      <c r="L186"/>
      <c r="M186"/>
      <c r="N186"/>
      <c r="O186"/>
      <c r="P186"/>
      <c r="Q186"/>
    </row>
    <row r="187" ht="13.5" spans="1:17">
      <c r="A187"/>
      <c r="B187"/>
      <c r="C187"/>
      <c r="D187"/>
      <c r="E187"/>
      <c r="F187"/>
      <c r="G187"/>
      <c r="H187"/>
      <c r="I187"/>
      <c r="J187"/>
      <c r="K187"/>
      <c r="L187"/>
      <c r="M187"/>
      <c r="N187"/>
      <c r="O187"/>
      <c r="P187"/>
      <c r="Q187"/>
    </row>
    <row r="188" ht="13.5" spans="1:17">
      <c r="A188"/>
      <c r="B188"/>
      <c r="C188"/>
      <c r="D188"/>
      <c r="E188"/>
      <c r="F188"/>
      <c r="G188"/>
      <c r="H188"/>
      <c r="I188"/>
      <c r="J188"/>
      <c r="K188"/>
      <c r="L188"/>
      <c r="M188"/>
      <c r="N188"/>
      <c r="O188"/>
      <c r="P188"/>
      <c r="Q188"/>
    </row>
    <row r="189" ht="13.5" spans="1:17">
      <c r="A189"/>
      <c r="B189"/>
      <c r="C189"/>
      <c r="D189"/>
      <c r="E189"/>
      <c r="F189"/>
      <c r="G189"/>
      <c r="H189"/>
      <c r="I189"/>
      <c r="J189"/>
      <c r="K189"/>
      <c r="L189"/>
      <c r="M189"/>
      <c r="N189"/>
      <c r="O189"/>
      <c r="P189"/>
      <c r="Q189"/>
    </row>
    <row r="190" ht="13.5" spans="1:17">
      <c r="A190"/>
      <c r="B190"/>
      <c r="C190"/>
      <c r="D190"/>
      <c r="E190"/>
      <c r="F190"/>
      <c r="G190"/>
      <c r="H190"/>
      <c r="I190"/>
      <c r="J190"/>
      <c r="K190"/>
      <c r="L190"/>
      <c r="M190"/>
      <c r="N190"/>
      <c r="O190"/>
      <c r="P190"/>
      <c r="Q190"/>
    </row>
    <row r="191" ht="13.5" spans="1:17">
      <c r="A191"/>
      <c r="B191"/>
      <c r="C191"/>
      <c r="D191"/>
      <c r="E191"/>
      <c r="F191"/>
      <c r="G191"/>
      <c r="H191"/>
      <c r="I191"/>
      <c r="J191"/>
      <c r="K191"/>
      <c r="L191"/>
      <c r="M191"/>
      <c r="N191"/>
      <c r="O191"/>
      <c r="P191"/>
      <c r="Q191"/>
    </row>
    <row r="192" ht="13.5" spans="1:17">
      <c r="A192"/>
      <c r="B192"/>
      <c r="C192"/>
      <c r="D192"/>
      <c r="E192"/>
      <c r="F192"/>
      <c r="G192"/>
      <c r="H192"/>
      <c r="I192"/>
      <c r="J192"/>
      <c r="K192"/>
      <c r="L192"/>
      <c r="M192"/>
      <c r="N192"/>
      <c r="O192"/>
      <c r="P192"/>
      <c r="Q192"/>
    </row>
    <row r="193" ht="13.5" spans="1:17">
      <c r="A193"/>
      <c r="B193"/>
      <c r="C193"/>
      <c r="D193"/>
      <c r="E193"/>
      <c r="F193"/>
      <c r="G193"/>
      <c r="H193"/>
      <c r="I193"/>
      <c r="J193"/>
      <c r="K193"/>
      <c r="L193"/>
      <c r="M193"/>
      <c r="N193"/>
      <c r="O193"/>
      <c r="P193"/>
      <c r="Q193"/>
    </row>
    <row r="194" ht="13.5" spans="1:17">
      <c r="A194"/>
      <c r="B194"/>
      <c r="C194"/>
      <c r="D194"/>
      <c r="E194"/>
      <c r="F194"/>
      <c r="G194"/>
      <c r="H194"/>
      <c r="I194"/>
      <c r="J194"/>
      <c r="K194"/>
      <c r="L194"/>
      <c r="M194"/>
      <c r="N194"/>
      <c r="O194"/>
      <c r="P194"/>
      <c r="Q194"/>
    </row>
    <row r="195" ht="13.5" spans="1:17">
      <c r="A195"/>
      <c r="B195"/>
      <c r="C195"/>
      <c r="D195"/>
      <c r="E195"/>
      <c r="F195"/>
      <c r="G195"/>
      <c r="H195"/>
      <c r="I195"/>
      <c r="J195"/>
      <c r="K195"/>
      <c r="L195"/>
      <c r="M195"/>
      <c r="N195"/>
      <c r="O195"/>
      <c r="P195"/>
      <c r="Q195"/>
    </row>
    <row r="196" ht="13.5" spans="1:17">
      <c r="A196"/>
      <c r="B196"/>
      <c r="C196"/>
      <c r="D196"/>
      <c r="E196"/>
      <c r="F196"/>
      <c r="G196"/>
      <c r="H196"/>
      <c r="I196"/>
      <c r="J196"/>
      <c r="K196"/>
      <c r="L196"/>
      <c r="M196"/>
      <c r="N196"/>
      <c r="O196"/>
      <c r="P196"/>
      <c r="Q196"/>
    </row>
    <row r="197" ht="13.5" spans="1:17">
      <c r="A197"/>
      <c r="B197"/>
      <c r="C197"/>
      <c r="D197"/>
      <c r="E197"/>
      <c r="F197"/>
      <c r="G197"/>
      <c r="H197"/>
      <c r="I197"/>
      <c r="J197"/>
      <c r="K197"/>
      <c r="L197"/>
      <c r="M197"/>
      <c r="N197"/>
      <c r="O197"/>
      <c r="P197"/>
      <c r="Q197"/>
    </row>
    <row r="198" ht="13.5" spans="1:17">
      <c r="A198"/>
      <c r="B198"/>
      <c r="C198"/>
      <c r="D198"/>
      <c r="E198"/>
      <c r="F198"/>
      <c r="G198"/>
      <c r="H198"/>
      <c r="I198"/>
      <c r="J198"/>
      <c r="K198"/>
      <c r="L198"/>
      <c r="M198"/>
      <c r="N198"/>
      <c r="O198"/>
      <c r="P198"/>
      <c r="Q198"/>
    </row>
    <row r="199" ht="13.5" spans="1:17">
      <c r="A199"/>
      <c r="B199"/>
      <c r="C199"/>
      <c r="D199"/>
      <c r="E199"/>
      <c r="F199"/>
      <c r="G199"/>
      <c r="H199"/>
      <c r="I199"/>
      <c r="J199"/>
      <c r="K199"/>
      <c r="L199"/>
      <c r="M199"/>
      <c r="N199"/>
      <c r="O199"/>
      <c r="P199"/>
      <c r="Q199"/>
    </row>
    <row r="200" ht="13.5" spans="1:17">
      <c r="A200"/>
      <c r="B200"/>
      <c r="C200"/>
      <c r="D200"/>
      <c r="E200"/>
      <c r="F200"/>
      <c r="G200"/>
      <c r="H200"/>
      <c r="I200"/>
      <c r="J200"/>
      <c r="K200"/>
      <c r="L200"/>
      <c r="M200"/>
      <c r="N200"/>
      <c r="O200"/>
      <c r="P200"/>
      <c r="Q200"/>
    </row>
    <row r="201" ht="13.5" spans="1:17">
      <c r="A201"/>
      <c r="B201"/>
      <c r="C201"/>
      <c r="D201"/>
      <c r="E201"/>
      <c r="F201"/>
      <c r="G201"/>
      <c r="H201"/>
      <c r="I201"/>
      <c r="J201"/>
      <c r="K201"/>
      <c r="L201"/>
      <c r="M201"/>
      <c r="N201"/>
      <c r="O201"/>
      <c r="P201"/>
      <c r="Q201"/>
    </row>
    <row r="202" ht="13.5" spans="1:17">
      <c r="A202"/>
      <c r="B202"/>
      <c r="C202"/>
      <c r="D202"/>
      <c r="E202"/>
      <c r="F202"/>
      <c r="G202"/>
      <c r="H202"/>
      <c r="I202"/>
      <c r="J202"/>
      <c r="K202"/>
      <c r="L202"/>
      <c r="M202"/>
      <c r="N202"/>
      <c r="O202"/>
      <c r="P202"/>
      <c r="Q202"/>
    </row>
    <row r="203" ht="13.5" spans="1:17">
      <c r="A203"/>
      <c r="B203"/>
      <c r="C203"/>
      <c r="D203"/>
      <c r="E203"/>
      <c r="F203"/>
      <c r="G203"/>
      <c r="H203"/>
      <c r="I203"/>
      <c r="J203"/>
      <c r="K203"/>
      <c r="L203"/>
      <c r="M203"/>
      <c r="N203"/>
      <c r="O203"/>
      <c r="P203"/>
      <c r="Q203"/>
    </row>
    <row r="204" ht="13.5" spans="1:17">
      <c r="A204"/>
      <c r="B204"/>
      <c r="C204"/>
      <c r="D204"/>
      <c r="E204"/>
      <c r="F204"/>
      <c r="G204"/>
      <c r="H204"/>
      <c r="I204"/>
      <c r="J204"/>
      <c r="K204"/>
      <c r="L204"/>
      <c r="M204"/>
      <c r="N204"/>
      <c r="O204"/>
      <c r="P204"/>
      <c r="Q204"/>
    </row>
    <row r="205" ht="13.5" spans="1:17">
      <c r="A205"/>
      <c r="B205"/>
      <c r="C205"/>
      <c r="D205"/>
      <c r="E205"/>
      <c r="F205"/>
      <c r="G205"/>
      <c r="H205"/>
      <c r="I205"/>
      <c r="J205"/>
      <c r="K205"/>
      <c r="L205"/>
      <c r="M205"/>
      <c r="N205"/>
      <c r="O205"/>
      <c r="P205"/>
      <c r="Q205"/>
    </row>
    <row r="206" ht="13.5" spans="1:17">
      <c r="A206"/>
      <c r="B206"/>
      <c r="C206"/>
      <c r="D206"/>
      <c r="E206"/>
      <c r="F206"/>
      <c r="G206"/>
      <c r="H206"/>
      <c r="I206"/>
      <c r="J206"/>
      <c r="K206"/>
      <c r="L206"/>
      <c r="M206"/>
      <c r="N206"/>
      <c r="O206"/>
      <c r="P206"/>
      <c r="Q206"/>
    </row>
    <row r="207" ht="13.5" spans="1:17">
      <c r="A207"/>
      <c r="B207"/>
      <c r="C207"/>
      <c r="D207"/>
      <c r="E207"/>
      <c r="F207"/>
      <c r="G207"/>
      <c r="H207"/>
      <c r="I207"/>
      <c r="J207"/>
      <c r="K207"/>
      <c r="L207"/>
      <c r="M207"/>
      <c r="N207"/>
      <c r="O207"/>
      <c r="P207"/>
      <c r="Q207"/>
    </row>
    <row r="208" ht="13.5" spans="1:17">
      <c r="A208"/>
      <c r="B208"/>
      <c r="C208"/>
      <c r="D208"/>
      <c r="E208"/>
      <c r="F208"/>
      <c r="G208"/>
      <c r="H208"/>
      <c r="I208"/>
      <c r="J208"/>
      <c r="K208"/>
      <c r="L208"/>
      <c r="M208"/>
      <c r="N208"/>
      <c r="O208"/>
      <c r="P208"/>
      <c r="Q208"/>
    </row>
    <row r="209" ht="13.5" spans="1:17">
      <c r="A209"/>
      <c r="B209"/>
      <c r="C209"/>
      <c r="D209"/>
      <c r="E209"/>
      <c r="F209"/>
      <c r="G209"/>
      <c r="H209"/>
      <c r="I209"/>
      <c r="J209"/>
      <c r="K209"/>
      <c r="L209"/>
      <c r="M209"/>
      <c r="N209"/>
      <c r="O209"/>
      <c r="P209"/>
      <c r="Q209"/>
    </row>
    <row r="210" ht="13.5" spans="1:17">
      <c r="A210"/>
      <c r="B210"/>
      <c r="C210"/>
      <c r="D210"/>
      <c r="E210"/>
      <c r="F210"/>
      <c r="G210"/>
      <c r="H210"/>
      <c r="I210"/>
      <c r="J210"/>
      <c r="K210"/>
      <c r="L210"/>
      <c r="M210"/>
      <c r="N210"/>
      <c r="O210"/>
      <c r="P210"/>
      <c r="Q210"/>
    </row>
    <row r="211" ht="13.5" spans="1:17">
      <c r="A211"/>
      <c r="B211"/>
      <c r="C211"/>
      <c r="D211"/>
      <c r="E211"/>
      <c r="F211"/>
      <c r="G211"/>
      <c r="H211"/>
      <c r="I211"/>
      <c r="J211"/>
      <c r="K211"/>
      <c r="L211"/>
      <c r="M211"/>
      <c r="N211"/>
      <c r="O211"/>
      <c r="P211"/>
      <c r="Q211"/>
    </row>
    <row r="212" ht="13.5" spans="1:17">
      <c r="A212"/>
      <c r="B212"/>
      <c r="C212"/>
      <c r="D212"/>
      <c r="E212"/>
      <c r="F212"/>
      <c r="G212"/>
      <c r="H212"/>
      <c r="I212"/>
      <c r="J212"/>
      <c r="K212"/>
      <c r="L212"/>
      <c r="M212"/>
      <c r="N212"/>
      <c r="O212"/>
      <c r="P212"/>
      <c r="Q212"/>
    </row>
    <row r="213" ht="13.5" spans="1:17">
      <c r="A213"/>
      <c r="B213"/>
      <c r="C213"/>
      <c r="D213"/>
      <c r="E213"/>
      <c r="F213"/>
      <c r="G213"/>
      <c r="H213"/>
      <c r="I213"/>
      <c r="J213"/>
      <c r="K213"/>
      <c r="L213"/>
      <c r="M213"/>
      <c r="N213"/>
      <c r="O213"/>
      <c r="P213"/>
      <c r="Q213"/>
    </row>
    <row r="214" ht="13.5" spans="1:17">
      <c r="A214"/>
      <c r="B214"/>
      <c r="C214"/>
      <c r="D214"/>
      <c r="E214"/>
      <c r="F214"/>
      <c r="G214"/>
      <c r="H214"/>
      <c r="I214"/>
      <c r="J214"/>
      <c r="K214"/>
      <c r="L214"/>
      <c r="M214"/>
      <c r="N214"/>
      <c r="O214"/>
      <c r="P214"/>
      <c r="Q214"/>
    </row>
    <row r="215" ht="13.5" spans="1:17">
      <c r="A215"/>
      <c r="B215"/>
      <c r="C215"/>
      <c r="D215"/>
      <c r="E215"/>
      <c r="F215"/>
      <c r="G215"/>
      <c r="H215"/>
      <c r="I215"/>
      <c r="J215"/>
      <c r="K215"/>
      <c r="L215"/>
      <c r="M215"/>
      <c r="N215"/>
      <c r="O215"/>
      <c r="P215"/>
      <c r="Q215"/>
    </row>
    <row r="216" ht="13.5" spans="1:17">
      <c r="A216"/>
      <c r="B216"/>
      <c r="C216"/>
      <c r="D216"/>
      <c r="E216"/>
      <c r="F216"/>
      <c r="G216"/>
      <c r="H216"/>
      <c r="I216"/>
      <c r="J216"/>
      <c r="K216"/>
      <c r="L216"/>
      <c r="M216"/>
      <c r="N216"/>
      <c r="O216"/>
      <c r="P216"/>
      <c r="Q216"/>
    </row>
    <row r="217" ht="13.5" spans="1:17">
      <c r="A217"/>
      <c r="B217"/>
      <c r="C217"/>
      <c r="D217"/>
      <c r="E217"/>
      <c r="F217"/>
      <c r="G217"/>
      <c r="H217"/>
      <c r="I217"/>
      <c r="J217"/>
      <c r="K217"/>
      <c r="L217"/>
      <c r="M217"/>
      <c r="N217"/>
      <c r="O217"/>
      <c r="P217"/>
      <c r="Q217"/>
    </row>
    <row r="218" ht="13.5" spans="1:17">
      <c r="A218"/>
      <c r="B218"/>
      <c r="C218"/>
      <c r="D218"/>
      <c r="E218"/>
      <c r="F218"/>
      <c r="G218"/>
      <c r="H218"/>
      <c r="I218"/>
      <c r="J218"/>
      <c r="K218"/>
      <c r="L218"/>
      <c r="M218"/>
      <c r="N218"/>
      <c r="O218"/>
      <c r="P218"/>
      <c r="Q218"/>
    </row>
    <row r="219" ht="13.5" spans="1:17">
      <c r="A219"/>
      <c r="B219"/>
      <c r="C219"/>
      <c r="D219"/>
      <c r="E219"/>
      <c r="F219"/>
      <c r="G219"/>
      <c r="H219"/>
      <c r="I219"/>
      <c r="J219"/>
      <c r="K219"/>
      <c r="L219"/>
      <c r="M219"/>
      <c r="N219"/>
      <c r="O219"/>
      <c r="P219"/>
      <c r="Q219"/>
    </row>
    <row r="220" ht="13.5" spans="1:17">
      <c r="A220"/>
      <c r="B220"/>
      <c r="C220"/>
      <c r="D220"/>
      <c r="E220"/>
      <c r="F220"/>
      <c r="G220"/>
      <c r="H220"/>
      <c r="I220"/>
      <c r="J220"/>
      <c r="K220"/>
      <c r="L220"/>
      <c r="M220"/>
      <c r="N220"/>
      <c r="O220"/>
      <c r="P220"/>
      <c r="Q220"/>
    </row>
    <row r="221" ht="13.5" spans="1:17">
      <c r="A221"/>
      <c r="B221"/>
      <c r="C221"/>
      <c r="D221"/>
      <c r="E221"/>
      <c r="F221"/>
      <c r="G221"/>
      <c r="H221"/>
      <c r="I221"/>
      <c r="J221"/>
      <c r="K221"/>
      <c r="L221"/>
      <c r="M221"/>
      <c r="N221"/>
      <c r="O221"/>
      <c r="P221"/>
      <c r="Q221"/>
    </row>
    <row r="222" ht="13.5" spans="1:17">
      <c r="A222"/>
      <c r="B222"/>
      <c r="C222"/>
      <c r="D222"/>
      <c r="E222"/>
      <c r="F222"/>
      <c r="G222"/>
      <c r="H222"/>
      <c r="I222"/>
      <c r="J222"/>
      <c r="K222"/>
      <c r="L222"/>
      <c r="M222"/>
      <c r="N222"/>
      <c r="O222"/>
      <c r="P222"/>
      <c r="Q222"/>
    </row>
    <row r="223" ht="13.5" spans="1:17">
      <c r="A223"/>
      <c r="B223"/>
      <c r="C223"/>
      <c r="D223"/>
      <c r="E223"/>
      <c r="F223"/>
      <c r="G223"/>
      <c r="H223"/>
      <c r="I223"/>
      <c r="J223"/>
      <c r="K223"/>
      <c r="L223"/>
      <c r="M223"/>
      <c r="N223"/>
      <c r="O223"/>
      <c r="P223"/>
      <c r="Q223"/>
    </row>
    <row r="224" ht="13.5" spans="1:17">
      <c r="A224"/>
      <c r="B224"/>
      <c r="C224"/>
      <c r="D224"/>
      <c r="E224"/>
      <c r="F224"/>
      <c r="G224"/>
      <c r="H224"/>
      <c r="I224"/>
      <c r="J224"/>
      <c r="K224"/>
      <c r="L224"/>
      <c r="M224"/>
      <c r="N224"/>
      <c r="O224"/>
      <c r="P224"/>
      <c r="Q224"/>
    </row>
    <row r="225" ht="13.5" spans="1:17">
      <c r="A225"/>
      <c r="B225"/>
      <c r="C225"/>
      <c r="D225"/>
      <c r="E225"/>
      <c r="F225"/>
      <c r="G225"/>
      <c r="H225"/>
      <c r="I225"/>
      <c r="J225"/>
      <c r="K225"/>
      <c r="L225"/>
      <c r="M225"/>
      <c r="N225"/>
      <c r="O225"/>
      <c r="P225"/>
      <c r="Q225"/>
    </row>
    <row r="226" ht="13.5" spans="1:17">
      <c r="A226"/>
      <c r="B226"/>
      <c r="C226"/>
      <c r="D226"/>
      <c r="E226"/>
      <c r="F226"/>
      <c r="G226"/>
      <c r="H226"/>
      <c r="I226"/>
      <c r="J226"/>
      <c r="K226"/>
      <c r="L226"/>
      <c r="M226"/>
      <c r="N226"/>
      <c r="O226"/>
      <c r="P226"/>
      <c r="Q226"/>
    </row>
    <row r="227" ht="13.5" spans="1:17">
      <c r="A227"/>
      <c r="B227"/>
      <c r="C227"/>
      <c r="D227"/>
      <c r="E227"/>
      <c r="F227"/>
      <c r="G227"/>
      <c r="H227"/>
      <c r="I227"/>
      <c r="J227"/>
      <c r="K227"/>
      <c r="L227"/>
      <c r="M227"/>
      <c r="N227"/>
      <c r="O227"/>
      <c r="P227"/>
      <c r="Q227"/>
    </row>
    <row r="228" ht="13.5" spans="1:17">
      <c r="A228"/>
      <c r="B228"/>
      <c r="C228"/>
      <c r="D228"/>
      <c r="E228"/>
      <c r="F228"/>
      <c r="G228"/>
      <c r="H228"/>
      <c r="I228"/>
      <c r="J228"/>
      <c r="K228"/>
      <c r="L228"/>
      <c r="M228"/>
      <c r="N228"/>
      <c r="O228"/>
      <c r="P228"/>
      <c r="Q228"/>
    </row>
    <row r="229" ht="13.5" spans="1:17">
      <c r="A229"/>
      <c r="B229"/>
      <c r="C229"/>
      <c r="D229"/>
      <c r="E229"/>
      <c r="F229"/>
      <c r="G229"/>
      <c r="H229"/>
      <c r="I229"/>
      <c r="J229"/>
      <c r="K229"/>
      <c r="L229"/>
      <c r="M229"/>
      <c r="N229"/>
      <c r="O229"/>
      <c r="P229"/>
      <c r="Q229"/>
    </row>
    <row r="230" ht="13.5" spans="1:17">
      <c r="A230"/>
      <c r="B230"/>
      <c r="C230"/>
      <c r="D230"/>
      <c r="E230"/>
      <c r="F230"/>
      <c r="G230"/>
      <c r="H230"/>
      <c r="I230"/>
      <c r="J230"/>
      <c r="K230"/>
      <c r="L230"/>
      <c r="M230"/>
      <c r="N230"/>
      <c r="O230"/>
      <c r="P230"/>
      <c r="Q230"/>
    </row>
    <row r="231" ht="13.5" spans="1:17">
      <c r="A231"/>
      <c r="B231"/>
      <c r="C231"/>
      <c r="D231"/>
      <c r="E231"/>
      <c r="F231"/>
      <c r="G231"/>
      <c r="H231"/>
      <c r="I231"/>
      <c r="J231"/>
      <c r="K231"/>
      <c r="L231"/>
      <c r="M231"/>
      <c r="N231"/>
      <c r="O231"/>
      <c r="P231"/>
      <c r="Q231"/>
    </row>
    <row r="232" ht="13.5" spans="1:17">
      <c r="A232"/>
      <c r="B232"/>
      <c r="C232"/>
      <c r="D232"/>
      <c r="E232"/>
      <c r="F232"/>
      <c r="G232"/>
      <c r="H232"/>
      <c r="I232"/>
      <c r="J232"/>
      <c r="K232"/>
      <c r="L232"/>
      <c r="M232"/>
      <c r="N232"/>
      <c r="O232"/>
      <c r="P232"/>
      <c r="Q232"/>
    </row>
    <row r="233" ht="13.5" spans="1:17">
      <c r="A233"/>
      <c r="B233"/>
      <c r="C233"/>
      <c r="D233"/>
      <c r="E233"/>
      <c r="F233"/>
      <c r="G233"/>
      <c r="H233"/>
      <c r="I233"/>
      <c r="J233"/>
      <c r="K233"/>
      <c r="L233"/>
      <c r="M233"/>
      <c r="N233"/>
      <c r="O233"/>
      <c r="P233"/>
      <c r="Q233"/>
    </row>
    <row r="234" ht="13.5" spans="1:17">
      <c r="A234"/>
      <c r="B234"/>
      <c r="C234"/>
      <c r="D234"/>
      <c r="E234"/>
      <c r="F234"/>
      <c r="G234"/>
      <c r="H234"/>
      <c r="I234"/>
      <c r="J234"/>
      <c r="K234"/>
      <c r="L234"/>
      <c r="M234"/>
      <c r="N234"/>
      <c r="O234"/>
      <c r="P234"/>
      <c r="Q234"/>
    </row>
    <row r="235" ht="13.5" spans="1:17">
      <c r="A235"/>
      <c r="B235"/>
      <c r="C235"/>
      <c r="D235"/>
      <c r="E235"/>
      <c r="F235"/>
      <c r="G235"/>
      <c r="H235"/>
      <c r="I235"/>
      <c r="J235"/>
      <c r="K235"/>
      <c r="L235"/>
      <c r="M235"/>
      <c r="N235"/>
      <c r="O235"/>
      <c r="P235"/>
      <c r="Q235"/>
    </row>
    <row r="236" ht="13.5" spans="1:17">
      <c r="A236"/>
      <c r="B236"/>
      <c r="C236"/>
      <c r="D236"/>
      <c r="E236"/>
      <c r="F236"/>
      <c r="G236"/>
      <c r="H236"/>
      <c r="I236"/>
      <c r="J236"/>
      <c r="K236"/>
      <c r="L236"/>
      <c r="M236"/>
      <c r="N236"/>
      <c r="O236"/>
      <c r="P236"/>
      <c r="Q236"/>
    </row>
    <row r="237" ht="13.5" spans="1:17">
      <c r="A237"/>
      <c r="B237"/>
      <c r="C237"/>
      <c r="D237"/>
      <c r="E237"/>
      <c r="F237"/>
      <c r="G237"/>
      <c r="H237"/>
      <c r="I237"/>
      <c r="J237"/>
      <c r="K237"/>
      <c r="L237"/>
      <c r="M237"/>
      <c r="N237"/>
      <c r="O237"/>
      <c r="P237"/>
      <c r="Q237"/>
    </row>
    <row r="238" ht="13.5" spans="1:17">
      <c r="A238"/>
      <c r="B238"/>
      <c r="C238"/>
      <c r="D238"/>
      <c r="E238"/>
      <c r="F238"/>
      <c r="G238"/>
      <c r="H238"/>
      <c r="I238"/>
      <c r="J238"/>
      <c r="K238"/>
      <c r="L238"/>
      <c r="M238"/>
      <c r="N238"/>
      <c r="O238"/>
      <c r="P238"/>
      <c r="Q238"/>
    </row>
    <row r="239" ht="13.5" spans="1:17">
      <c r="A239"/>
      <c r="B239"/>
      <c r="C239"/>
      <c r="D239"/>
      <c r="E239"/>
      <c r="F239"/>
      <c r="G239"/>
      <c r="H239"/>
      <c r="I239"/>
      <c r="J239"/>
      <c r="K239"/>
      <c r="L239"/>
      <c r="M239"/>
      <c r="N239"/>
      <c r="O239"/>
      <c r="P239"/>
      <c r="Q239"/>
    </row>
    <row r="240" ht="13.5" spans="1:17">
      <c r="A240"/>
      <c r="B240"/>
      <c r="C240"/>
      <c r="D240"/>
      <c r="E240"/>
      <c r="F240"/>
      <c r="G240"/>
      <c r="H240"/>
      <c r="I240"/>
      <c r="J240"/>
      <c r="K240"/>
      <c r="L240"/>
      <c r="M240"/>
      <c r="N240"/>
      <c r="O240"/>
      <c r="P240"/>
      <c r="Q240"/>
    </row>
    <row r="241" ht="13.5" spans="1:17">
      <c r="A241"/>
      <c r="B241"/>
      <c r="C241"/>
      <c r="D241"/>
      <c r="E241"/>
      <c r="F241"/>
      <c r="G241"/>
      <c r="H241"/>
      <c r="I241"/>
      <c r="J241"/>
      <c r="K241"/>
      <c r="L241"/>
      <c r="M241"/>
      <c r="N241"/>
      <c r="O241"/>
      <c r="P241"/>
      <c r="Q241"/>
    </row>
    <row r="242" ht="13.5" spans="1:17">
      <c r="A242"/>
      <c r="B242"/>
      <c r="C242"/>
      <c r="D242"/>
      <c r="E242"/>
      <c r="F242"/>
      <c r="G242"/>
      <c r="H242"/>
      <c r="I242"/>
      <c r="J242"/>
      <c r="K242"/>
      <c r="L242"/>
      <c r="M242"/>
      <c r="N242"/>
      <c r="O242"/>
      <c r="P242"/>
      <c r="Q242"/>
    </row>
    <row r="243" ht="13.5" spans="1:17">
      <c r="A243"/>
      <c r="B243"/>
      <c r="C243"/>
      <c r="D243"/>
      <c r="E243"/>
      <c r="F243"/>
      <c r="G243"/>
      <c r="H243"/>
      <c r="I243"/>
      <c r="J243"/>
      <c r="K243"/>
      <c r="L243"/>
      <c r="M243"/>
      <c r="N243"/>
      <c r="O243"/>
      <c r="P243"/>
      <c r="Q243"/>
    </row>
    <row r="244" ht="13.5" spans="1:17">
      <c r="A244"/>
      <c r="B244"/>
      <c r="C244"/>
      <c r="D244"/>
      <c r="E244"/>
      <c r="F244"/>
      <c r="G244"/>
      <c r="H244"/>
      <c r="I244"/>
      <c r="J244"/>
      <c r="K244"/>
      <c r="L244"/>
      <c r="M244"/>
      <c r="N244"/>
      <c r="O244"/>
      <c r="P244"/>
      <c r="Q244"/>
    </row>
    <row r="245" ht="13.5" spans="1:17">
      <c r="A245"/>
      <c r="B245"/>
      <c r="C245"/>
      <c r="D245"/>
      <c r="E245"/>
      <c r="F245"/>
      <c r="G245"/>
      <c r="H245"/>
      <c r="I245"/>
      <c r="J245"/>
      <c r="K245"/>
      <c r="L245"/>
      <c r="M245"/>
      <c r="N245"/>
      <c r="O245"/>
      <c r="P245"/>
      <c r="Q245"/>
    </row>
    <row r="246" ht="13.5" spans="1:17">
      <c r="A246"/>
      <c r="B246"/>
      <c r="C246"/>
      <c r="D246"/>
      <c r="E246"/>
      <c r="F246"/>
      <c r="G246"/>
      <c r="H246"/>
      <c r="I246"/>
      <c r="J246"/>
      <c r="K246"/>
      <c r="L246"/>
      <c r="M246"/>
      <c r="N246"/>
      <c r="O246"/>
      <c r="P246"/>
      <c r="Q246"/>
    </row>
    <row r="247" ht="13.5" spans="1:17">
      <c r="A247"/>
      <c r="B247"/>
      <c r="C247"/>
      <c r="D247"/>
      <c r="E247"/>
      <c r="F247"/>
      <c r="G247"/>
      <c r="H247"/>
      <c r="I247"/>
      <c r="J247"/>
      <c r="K247"/>
      <c r="L247"/>
      <c r="M247"/>
      <c r="N247"/>
      <c r="O247"/>
      <c r="P247"/>
      <c r="Q247"/>
    </row>
    <row r="248" ht="13.5" spans="1:17">
      <c r="A248"/>
      <c r="B248"/>
      <c r="C248"/>
      <c r="D248"/>
      <c r="E248"/>
      <c r="F248"/>
      <c r="G248"/>
      <c r="H248"/>
      <c r="I248"/>
      <c r="J248"/>
      <c r="K248"/>
      <c r="L248"/>
      <c r="M248"/>
      <c r="N248"/>
      <c r="O248"/>
      <c r="P248"/>
      <c r="Q248"/>
    </row>
    <row r="249" ht="13.5" spans="1:17">
      <c r="A249"/>
      <c r="B249"/>
      <c r="C249"/>
      <c r="D249"/>
      <c r="E249"/>
      <c r="F249"/>
      <c r="G249"/>
      <c r="H249"/>
      <c r="I249"/>
      <c r="J249"/>
      <c r="K249"/>
      <c r="L249"/>
      <c r="M249"/>
      <c r="N249"/>
      <c r="O249"/>
      <c r="P249"/>
      <c r="Q249"/>
    </row>
    <row r="250" ht="13.5" spans="1:17">
      <c r="A250"/>
      <c r="B250"/>
      <c r="C250"/>
      <c r="D250"/>
      <c r="E250"/>
      <c r="F250"/>
      <c r="G250"/>
      <c r="H250"/>
      <c r="I250"/>
      <c r="J250"/>
      <c r="K250"/>
      <c r="L250"/>
      <c r="M250"/>
      <c r="N250"/>
      <c r="O250"/>
      <c r="P250"/>
      <c r="Q250"/>
    </row>
    <row r="251" ht="13.5" spans="1:17">
      <c r="A251"/>
      <c r="B251"/>
      <c r="C251"/>
      <c r="D251"/>
      <c r="E251"/>
      <c r="F251"/>
      <c r="G251"/>
      <c r="H251"/>
      <c r="I251"/>
      <c r="J251"/>
      <c r="K251"/>
      <c r="L251"/>
      <c r="M251"/>
      <c r="N251"/>
      <c r="O251"/>
      <c r="P251"/>
      <c r="Q251"/>
    </row>
    <row r="252" ht="13.5" spans="1:17">
      <c r="A252"/>
      <c r="B252"/>
      <c r="C252"/>
      <c r="D252"/>
      <c r="E252"/>
      <c r="F252"/>
      <c r="G252"/>
      <c r="H252"/>
      <c r="I252"/>
      <c r="J252"/>
      <c r="K252"/>
      <c r="L252"/>
      <c r="M252"/>
      <c r="N252"/>
      <c r="O252"/>
      <c r="P252"/>
      <c r="Q252"/>
    </row>
    <row r="253" ht="13.5" spans="1:17">
      <c r="A253"/>
      <c r="B253"/>
      <c r="C253"/>
      <c r="D253"/>
      <c r="E253"/>
      <c r="F253"/>
      <c r="G253"/>
      <c r="H253"/>
      <c r="I253"/>
      <c r="J253"/>
      <c r="K253"/>
      <c r="L253"/>
      <c r="M253"/>
      <c r="N253"/>
      <c r="O253"/>
      <c r="P253"/>
      <c r="Q253"/>
    </row>
    <row r="254" ht="13.5" spans="1:17">
      <c r="A254"/>
      <c r="B254"/>
      <c r="C254"/>
      <c r="D254"/>
      <c r="E254"/>
      <c r="F254"/>
      <c r="G254"/>
      <c r="H254"/>
      <c r="I254"/>
      <c r="J254"/>
      <c r="K254"/>
      <c r="L254"/>
      <c r="M254"/>
      <c r="N254"/>
      <c r="O254"/>
      <c r="P254"/>
      <c r="Q254"/>
    </row>
    <row r="255" ht="13.5" spans="1:17">
      <c r="A255"/>
      <c r="B255"/>
      <c r="C255"/>
      <c r="D255"/>
      <c r="E255"/>
      <c r="F255"/>
      <c r="G255"/>
      <c r="H255"/>
      <c r="I255"/>
      <c r="J255"/>
      <c r="K255"/>
      <c r="L255"/>
      <c r="M255"/>
      <c r="N255"/>
      <c r="O255"/>
      <c r="P255"/>
      <c r="Q255"/>
    </row>
    <row r="256" ht="13.5" spans="1:17">
      <c r="A256"/>
      <c r="B256"/>
      <c r="C256"/>
      <c r="D256"/>
      <c r="E256"/>
      <c r="F256"/>
      <c r="G256"/>
      <c r="H256"/>
      <c r="I256"/>
      <c r="J256"/>
      <c r="K256"/>
      <c r="L256"/>
      <c r="M256"/>
      <c r="N256"/>
      <c r="O256"/>
      <c r="P256"/>
      <c r="Q256"/>
    </row>
    <row r="257" ht="13.5" spans="1:17">
      <c r="A257"/>
      <c r="B257"/>
      <c r="C257"/>
      <c r="D257"/>
      <c r="E257"/>
      <c r="F257"/>
      <c r="G257"/>
      <c r="H257"/>
      <c r="I257"/>
      <c r="J257"/>
      <c r="K257"/>
      <c r="L257"/>
      <c r="M257"/>
      <c r="N257"/>
      <c r="O257"/>
      <c r="P257"/>
      <c r="Q257"/>
    </row>
    <row r="258" ht="13.5" spans="1:17">
      <c r="A258"/>
      <c r="B258"/>
      <c r="C258"/>
      <c r="D258"/>
      <c r="E258"/>
      <c r="F258"/>
      <c r="G258"/>
      <c r="H258"/>
      <c r="I258"/>
      <c r="J258"/>
      <c r="K258"/>
      <c r="L258"/>
      <c r="M258"/>
      <c r="N258"/>
      <c r="O258"/>
      <c r="P258"/>
      <c r="Q258"/>
    </row>
    <row r="259" ht="13.5" spans="1:17">
      <c r="A259"/>
      <c r="B259"/>
      <c r="C259"/>
      <c r="D259"/>
      <c r="E259"/>
      <c r="F259"/>
      <c r="G259"/>
      <c r="H259"/>
      <c r="I259"/>
      <c r="J259"/>
      <c r="K259"/>
      <c r="L259"/>
      <c r="M259"/>
      <c r="N259"/>
      <c r="O259"/>
      <c r="P259"/>
      <c r="Q259"/>
    </row>
    <row r="260" ht="13.5" spans="1:17">
      <c r="A260"/>
      <c r="B260"/>
      <c r="C260"/>
      <c r="D260"/>
      <c r="E260"/>
      <c r="F260"/>
      <c r="G260"/>
      <c r="H260"/>
      <c r="I260"/>
      <c r="J260"/>
      <c r="K260"/>
      <c r="L260"/>
      <c r="M260"/>
      <c r="N260"/>
      <c r="O260"/>
      <c r="P260"/>
      <c r="Q260"/>
    </row>
    <row r="261" ht="13.5" spans="1:17">
      <c r="A261"/>
      <c r="B261"/>
      <c r="C261"/>
      <c r="D261"/>
      <c r="E261"/>
      <c r="F261"/>
      <c r="G261"/>
      <c r="H261"/>
      <c r="I261"/>
      <c r="J261"/>
      <c r="K261"/>
      <c r="L261"/>
      <c r="M261"/>
      <c r="N261"/>
      <c r="O261"/>
      <c r="P261"/>
      <c r="Q261"/>
    </row>
    <row r="262" ht="13.5" spans="1:17">
      <c r="A262"/>
      <c r="B262"/>
      <c r="C262"/>
      <c r="D262"/>
      <c r="E262"/>
      <c r="F262"/>
      <c r="G262"/>
      <c r="H262"/>
      <c r="I262"/>
      <c r="J262"/>
      <c r="K262"/>
      <c r="L262"/>
      <c r="M262"/>
      <c r="N262"/>
      <c r="O262"/>
      <c r="P262"/>
      <c r="Q262"/>
    </row>
    <row r="263" ht="13.5" spans="1:17">
      <c r="A263"/>
      <c r="B263"/>
      <c r="C263"/>
      <c r="D263"/>
      <c r="E263"/>
      <c r="F263"/>
      <c r="G263"/>
      <c r="H263"/>
      <c r="I263"/>
      <c r="J263"/>
      <c r="K263"/>
      <c r="L263"/>
      <c r="M263"/>
      <c r="N263"/>
      <c r="O263"/>
      <c r="P263"/>
      <c r="Q263"/>
    </row>
    <row r="264" ht="13.5" spans="1:17">
      <c r="A264"/>
      <c r="B264"/>
      <c r="C264"/>
      <c r="D264"/>
      <c r="E264"/>
      <c r="F264"/>
      <c r="G264"/>
      <c r="H264"/>
      <c r="I264"/>
      <c r="J264"/>
      <c r="K264"/>
      <c r="L264"/>
      <c r="M264"/>
      <c r="N264"/>
      <c r="O264"/>
      <c r="P264"/>
      <c r="Q264"/>
    </row>
    <row r="265" ht="13.5" spans="1:17">
      <c r="A265"/>
      <c r="B265"/>
      <c r="C265"/>
      <c r="D265"/>
      <c r="E265"/>
      <c r="F265"/>
      <c r="G265"/>
      <c r="H265"/>
      <c r="I265"/>
      <c r="J265"/>
      <c r="K265"/>
      <c r="L265"/>
      <c r="M265"/>
      <c r="N265"/>
      <c r="O265"/>
      <c r="P265"/>
      <c r="Q265"/>
    </row>
    <row r="266" ht="13.5" spans="1:17">
      <c r="A266"/>
      <c r="B266"/>
      <c r="C266"/>
      <c r="D266"/>
      <c r="E266"/>
      <c r="F266"/>
      <c r="G266"/>
      <c r="H266"/>
      <c r="I266"/>
      <c r="J266"/>
      <c r="K266"/>
      <c r="L266"/>
      <c r="M266"/>
      <c r="N266"/>
      <c r="O266"/>
      <c r="P266"/>
      <c r="Q266"/>
    </row>
    <row r="267" ht="13.5" spans="1:17">
      <c r="A267"/>
      <c r="B267"/>
      <c r="C267"/>
      <c r="D267"/>
      <c r="E267"/>
      <c r="F267"/>
      <c r="G267"/>
      <c r="H267"/>
      <c r="I267"/>
      <c r="J267"/>
      <c r="K267"/>
      <c r="L267"/>
      <c r="M267"/>
      <c r="N267"/>
      <c r="O267"/>
      <c r="P267"/>
      <c r="Q267"/>
    </row>
    <row r="268" ht="13.5" spans="1:17">
      <c r="A268"/>
      <c r="B268"/>
      <c r="C268"/>
      <c r="D268"/>
      <c r="E268"/>
      <c r="F268"/>
      <c r="G268"/>
      <c r="H268"/>
      <c r="I268"/>
      <c r="J268"/>
      <c r="K268"/>
      <c r="L268"/>
      <c r="M268"/>
      <c r="N268"/>
      <c r="O268"/>
      <c r="P268"/>
      <c r="Q268"/>
    </row>
    <row r="269" ht="13.5" spans="1:17">
      <c r="A269"/>
      <c r="B269"/>
      <c r="C269"/>
      <c r="D269"/>
      <c r="E269"/>
      <c r="F269"/>
      <c r="G269"/>
      <c r="H269"/>
      <c r="I269"/>
      <c r="J269"/>
      <c r="K269"/>
      <c r="L269"/>
      <c r="M269"/>
      <c r="N269"/>
      <c r="O269"/>
      <c r="P269"/>
      <c r="Q269"/>
    </row>
    <row r="270" ht="13.5" spans="1:17">
      <c r="A270"/>
      <c r="B270"/>
      <c r="C270"/>
      <c r="D270"/>
      <c r="E270"/>
      <c r="F270"/>
      <c r="G270"/>
      <c r="H270"/>
      <c r="I270"/>
      <c r="J270"/>
      <c r="K270"/>
      <c r="L270"/>
      <c r="M270"/>
      <c r="N270"/>
      <c r="O270"/>
      <c r="P270"/>
      <c r="Q270"/>
    </row>
    <row r="271" ht="13.5" spans="1:17">
      <c r="A271"/>
      <c r="B271"/>
      <c r="C271"/>
      <c r="D271"/>
      <c r="E271"/>
      <c r="F271"/>
      <c r="G271"/>
      <c r="H271"/>
      <c r="I271"/>
      <c r="J271"/>
      <c r="K271"/>
      <c r="L271"/>
      <c r="M271"/>
      <c r="N271"/>
      <c r="O271"/>
      <c r="P271"/>
      <c r="Q271"/>
    </row>
    <row r="272" ht="13.5" spans="1:17">
      <c r="A272"/>
      <c r="B272"/>
      <c r="C272"/>
      <c r="D272"/>
      <c r="E272"/>
      <c r="F272"/>
      <c r="G272"/>
      <c r="H272"/>
      <c r="I272"/>
      <c r="J272"/>
      <c r="K272"/>
      <c r="L272"/>
      <c r="M272"/>
      <c r="N272"/>
      <c r="O272"/>
      <c r="P272"/>
      <c r="Q272"/>
    </row>
    <row r="273" ht="13.5" spans="1:17">
      <c r="A273"/>
      <c r="B273"/>
      <c r="C273"/>
      <c r="D273"/>
      <c r="E273"/>
      <c r="F273"/>
      <c r="G273"/>
      <c r="H273"/>
      <c r="I273"/>
      <c r="J273"/>
      <c r="K273"/>
      <c r="L273"/>
      <c r="M273"/>
      <c r="N273"/>
      <c r="O273"/>
      <c r="P273"/>
      <c r="Q273"/>
    </row>
    <row r="274" ht="13.5" spans="1:17">
      <c r="A274"/>
      <c r="B274"/>
      <c r="C274"/>
      <c r="D274"/>
      <c r="E274"/>
      <c r="F274"/>
      <c r="G274"/>
      <c r="H274"/>
      <c r="I274"/>
      <c r="J274"/>
      <c r="K274"/>
      <c r="L274"/>
      <c r="M274"/>
      <c r="N274"/>
      <c r="O274"/>
      <c r="P274"/>
      <c r="Q274"/>
    </row>
    <row r="275" ht="13.5" spans="1:17">
      <c r="A275"/>
      <c r="B275"/>
      <c r="C275"/>
      <c r="D275"/>
      <c r="E275"/>
      <c r="F275"/>
      <c r="G275"/>
      <c r="H275"/>
      <c r="I275"/>
      <c r="J275"/>
      <c r="K275"/>
      <c r="L275"/>
      <c r="M275"/>
      <c r="N275"/>
      <c r="O275"/>
      <c r="P275"/>
      <c r="Q275"/>
    </row>
    <row r="276" ht="13.5" spans="1:17">
      <c r="A276"/>
      <c r="B276"/>
      <c r="C276"/>
      <c r="D276"/>
      <c r="E276"/>
      <c r="F276"/>
      <c r="G276"/>
      <c r="H276"/>
      <c r="I276"/>
      <c r="J276"/>
      <c r="K276"/>
      <c r="L276"/>
      <c r="M276"/>
      <c r="N276"/>
      <c r="O276"/>
      <c r="P276"/>
      <c r="Q276"/>
    </row>
    <row r="277" ht="13.5" spans="1:17">
      <c r="A277"/>
      <c r="B277"/>
      <c r="C277"/>
      <c r="D277"/>
      <c r="E277"/>
      <c r="F277"/>
      <c r="G277"/>
      <c r="H277"/>
      <c r="I277"/>
      <c r="J277"/>
      <c r="K277"/>
      <c r="L277"/>
      <c r="M277"/>
      <c r="N277"/>
      <c r="O277"/>
      <c r="P277"/>
      <c r="Q277"/>
    </row>
    <row r="278" ht="13.5" spans="1:17">
      <c r="A278"/>
      <c r="B278"/>
      <c r="C278"/>
      <c r="D278"/>
      <c r="E278"/>
      <c r="F278"/>
      <c r="G278"/>
      <c r="H278"/>
      <c r="I278"/>
      <c r="J278"/>
      <c r="K278"/>
      <c r="L278"/>
      <c r="M278"/>
      <c r="N278"/>
      <c r="O278"/>
      <c r="P278"/>
      <c r="Q278"/>
    </row>
    <row r="279" ht="13.5" spans="1:17">
      <c r="A279"/>
      <c r="B279"/>
      <c r="C279"/>
      <c r="D279"/>
      <c r="E279"/>
      <c r="F279"/>
      <c r="G279"/>
      <c r="H279"/>
      <c r="I279"/>
      <c r="J279"/>
      <c r="K279"/>
      <c r="L279"/>
      <c r="M279"/>
      <c r="N279"/>
      <c r="O279"/>
      <c r="P279"/>
      <c r="Q279"/>
    </row>
    <row r="280" ht="13.5" spans="1:17">
      <c r="A280"/>
      <c r="B280"/>
      <c r="C280"/>
      <c r="D280"/>
      <c r="E280"/>
      <c r="F280"/>
      <c r="G280"/>
      <c r="H280"/>
      <c r="I280"/>
      <c r="J280"/>
      <c r="K280"/>
      <c r="L280"/>
      <c r="M280"/>
      <c r="N280"/>
      <c r="O280"/>
      <c r="P280"/>
      <c r="Q280"/>
    </row>
    <row r="281" ht="13.5" spans="1:17">
      <c r="A281"/>
      <c r="B281"/>
      <c r="C281"/>
      <c r="D281"/>
      <c r="E281"/>
      <c r="F281"/>
      <c r="G281"/>
      <c r="H281"/>
      <c r="I281"/>
      <c r="J281"/>
      <c r="K281"/>
      <c r="L281"/>
      <c r="M281"/>
      <c r="N281"/>
      <c r="O281"/>
      <c r="P281"/>
      <c r="Q281"/>
    </row>
    <row r="282" ht="13.5" spans="1:17">
      <c r="A282"/>
      <c r="B282"/>
      <c r="C282"/>
      <c r="D282"/>
      <c r="E282"/>
      <c r="F282"/>
      <c r="G282"/>
      <c r="H282"/>
      <c r="I282"/>
      <c r="J282"/>
      <c r="K282"/>
      <c r="L282"/>
      <c r="M282"/>
      <c r="N282"/>
      <c r="O282"/>
      <c r="P282"/>
      <c r="Q282"/>
    </row>
    <row r="283" ht="13.5" spans="1:17">
      <c r="A283"/>
      <c r="B283"/>
      <c r="C283"/>
      <c r="D283"/>
      <c r="E283"/>
      <c r="F283"/>
      <c r="G283"/>
      <c r="H283"/>
      <c r="I283"/>
      <c r="J283"/>
      <c r="K283"/>
      <c r="L283"/>
      <c r="M283"/>
      <c r="N283"/>
      <c r="O283"/>
      <c r="P283"/>
      <c r="Q283"/>
    </row>
    <row r="284" ht="13.5" spans="1:17">
      <c r="A284"/>
      <c r="B284"/>
      <c r="C284"/>
      <c r="D284"/>
      <c r="E284"/>
      <c r="F284"/>
      <c r="G284"/>
      <c r="H284"/>
      <c r="I284"/>
      <c r="J284"/>
      <c r="K284"/>
      <c r="L284"/>
      <c r="M284"/>
      <c r="N284"/>
      <c r="O284"/>
      <c r="P284"/>
      <c r="Q284"/>
    </row>
    <row r="285" ht="13.5" spans="1:17">
      <c r="A285"/>
      <c r="B285"/>
      <c r="C285"/>
      <c r="D285"/>
      <c r="E285"/>
      <c r="F285"/>
      <c r="G285"/>
      <c r="H285"/>
      <c r="I285"/>
      <c r="J285"/>
      <c r="K285"/>
      <c r="L285"/>
      <c r="M285"/>
      <c r="N285"/>
      <c r="O285"/>
      <c r="P285"/>
      <c r="Q285"/>
    </row>
    <row r="286" ht="13.5" spans="1:17">
      <c r="A286"/>
      <c r="B286"/>
      <c r="C286"/>
      <c r="D286"/>
      <c r="E286"/>
      <c r="F286"/>
      <c r="G286"/>
      <c r="H286"/>
      <c r="I286"/>
      <c r="J286"/>
      <c r="K286"/>
      <c r="L286"/>
      <c r="M286"/>
      <c r="N286"/>
      <c r="O286"/>
      <c r="P286"/>
      <c r="Q286"/>
    </row>
    <row r="287" ht="13.5" spans="1:17">
      <c r="A287"/>
      <c r="B287"/>
      <c r="C287"/>
      <c r="D287"/>
      <c r="E287"/>
      <c r="F287"/>
      <c r="G287"/>
      <c r="H287"/>
      <c r="I287"/>
      <c r="J287"/>
      <c r="K287"/>
      <c r="L287"/>
      <c r="M287"/>
      <c r="N287"/>
      <c r="O287"/>
      <c r="P287"/>
      <c r="Q287"/>
    </row>
    <row r="288" ht="13.5" spans="1:17">
      <c r="A288"/>
      <c r="B288"/>
      <c r="C288"/>
      <c r="D288"/>
      <c r="E288"/>
      <c r="F288"/>
      <c r="G288"/>
      <c r="H288"/>
      <c r="I288"/>
      <c r="J288"/>
      <c r="K288"/>
      <c r="L288"/>
      <c r="M288"/>
      <c r="N288"/>
      <c r="O288"/>
      <c r="P288"/>
      <c r="Q288"/>
    </row>
    <row r="289" ht="13.5" spans="1:17">
      <c r="A289"/>
      <c r="B289"/>
      <c r="C289"/>
      <c r="D289"/>
      <c r="E289"/>
      <c r="F289"/>
      <c r="G289"/>
      <c r="H289"/>
      <c r="I289"/>
      <c r="J289"/>
      <c r="K289"/>
      <c r="L289"/>
      <c r="M289"/>
      <c r="N289"/>
      <c r="O289"/>
      <c r="P289"/>
      <c r="Q289"/>
    </row>
    <row r="290" ht="13.5" spans="1:17">
      <c r="A290"/>
      <c r="B290"/>
      <c r="C290"/>
      <c r="D290"/>
      <c r="E290"/>
      <c r="F290"/>
      <c r="G290"/>
      <c r="H290"/>
      <c r="I290"/>
      <c r="J290"/>
      <c r="K290"/>
      <c r="L290"/>
      <c r="M290"/>
      <c r="N290"/>
      <c r="O290"/>
      <c r="P290"/>
      <c r="Q290"/>
    </row>
    <row r="291" ht="13.5" spans="1:17">
      <c r="A291"/>
      <c r="B291"/>
      <c r="C291"/>
      <c r="D291"/>
      <c r="E291"/>
      <c r="F291"/>
      <c r="G291"/>
      <c r="H291"/>
      <c r="I291"/>
      <c r="J291"/>
      <c r="K291"/>
      <c r="L291"/>
      <c r="M291"/>
      <c r="N291"/>
      <c r="O291"/>
      <c r="P291"/>
      <c r="Q291"/>
    </row>
    <row r="292" ht="13.5" spans="1:17">
      <c r="A292"/>
      <c r="B292"/>
      <c r="C292"/>
      <c r="D292"/>
      <c r="E292"/>
      <c r="F292"/>
      <c r="G292"/>
      <c r="H292"/>
      <c r="I292"/>
      <c r="J292"/>
      <c r="K292"/>
      <c r="L292"/>
      <c r="M292"/>
      <c r="N292"/>
      <c r="O292"/>
      <c r="P292"/>
      <c r="Q292"/>
    </row>
    <row r="293" ht="13.5" spans="1:17">
      <c r="A293"/>
      <c r="B293"/>
      <c r="C293"/>
      <c r="D293"/>
      <c r="E293"/>
      <c r="F293"/>
      <c r="G293"/>
      <c r="H293"/>
      <c r="I293"/>
      <c r="J293"/>
      <c r="K293"/>
      <c r="L293"/>
      <c r="M293"/>
      <c r="N293"/>
      <c r="O293"/>
      <c r="P293"/>
      <c r="Q293"/>
    </row>
    <row r="294" ht="13.5" spans="1:17">
      <c r="A294"/>
      <c r="B294"/>
      <c r="C294"/>
      <c r="D294"/>
      <c r="E294"/>
      <c r="F294"/>
      <c r="G294"/>
      <c r="H294"/>
      <c r="I294"/>
      <c r="J294"/>
      <c r="K294"/>
      <c r="L294"/>
      <c r="M294"/>
      <c r="N294"/>
      <c r="O294"/>
      <c r="P294"/>
      <c r="Q294"/>
    </row>
    <row r="295" ht="13.5" spans="1:17">
      <c r="A295"/>
      <c r="B295"/>
      <c r="C295"/>
      <c r="D295"/>
      <c r="E295"/>
      <c r="F295"/>
      <c r="G295"/>
      <c r="H295"/>
      <c r="I295"/>
      <c r="J295"/>
      <c r="K295"/>
      <c r="L295"/>
      <c r="M295"/>
      <c r="N295"/>
      <c r="O295"/>
      <c r="P295"/>
      <c r="Q295"/>
    </row>
    <row r="296" ht="13.5" spans="1:17">
      <c r="A296"/>
      <c r="B296"/>
      <c r="C296"/>
      <c r="D296"/>
      <c r="E296"/>
      <c r="F296"/>
      <c r="G296"/>
      <c r="H296"/>
      <c r="I296"/>
      <c r="J296"/>
      <c r="K296"/>
      <c r="L296"/>
      <c r="M296"/>
      <c r="N296"/>
      <c r="O296"/>
      <c r="P296"/>
      <c r="Q296"/>
    </row>
    <row r="297" ht="13.5" spans="1:17">
      <c r="A297"/>
      <c r="B297"/>
      <c r="C297"/>
      <c r="D297"/>
      <c r="E297"/>
      <c r="F297"/>
      <c r="G297"/>
      <c r="H297"/>
      <c r="I297"/>
      <c r="J297"/>
      <c r="K297"/>
      <c r="L297"/>
      <c r="M297"/>
      <c r="N297"/>
      <c r="O297"/>
      <c r="P297"/>
      <c r="Q297"/>
    </row>
    <row r="298" ht="13.5" spans="1:17">
      <c r="A298"/>
      <c r="B298"/>
      <c r="C298"/>
      <c r="D298"/>
      <c r="E298"/>
      <c r="F298"/>
      <c r="G298"/>
      <c r="H298"/>
      <c r="I298"/>
      <c r="J298"/>
      <c r="K298"/>
      <c r="L298"/>
      <c r="M298"/>
      <c r="N298"/>
      <c r="O298"/>
      <c r="P298"/>
      <c r="Q298"/>
    </row>
    <row r="299" ht="13.5" spans="1:17">
      <c r="A299"/>
      <c r="B299"/>
      <c r="C299"/>
      <c r="D299"/>
      <c r="E299"/>
      <c r="F299"/>
      <c r="G299"/>
      <c r="H299"/>
      <c r="I299"/>
      <c r="J299"/>
      <c r="K299"/>
      <c r="L299"/>
      <c r="M299"/>
      <c r="N299"/>
      <c r="O299"/>
      <c r="P299"/>
      <c r="Q299"/>
    </row>
    <row r="300" ht="13.5" spans="1:17">
      <c r="A300"/>
      <c r="B300"/>
      <c r="C300"/>
      <c r="D300"/>
      <c r="E300"/>
      <c r="F300"/>
      <c r="G300"/>
      <c r="H300"/>
      <c r="I300"/>
      <c r="J300"/>
      <c r="K300"/>
      <c r="L300"/>
      <c r="M300"/>
      <c r="N300"/>
      <c r="O300"/>
      <c r="P300"/>
      <c r="Q300"/>
    </row>
    <row r="301" ht="13.5" spans="1:17">
      <c r="A301"/>
      <c r="B301"/>
      <c r="C301"/>
      <c r="D301"/>
      <c r="E301"/>
      <c r="F301"/>
      <c r="G301"/>
      <c r="H301"/>
      <c r="I301"/>
      <c r="J301"/>
      <c r="K301"/>
      <c r="L301"/>
      <c r="M301"/>
      <c r="N301"/>
      <c r="O301"/>
      <c r="P301"/>
      <c r="Q301"/>
    </row>
    <row r="302" ht="13.5" spans="1:17">
      <c r="A302"/>
      <c r="B302"/>
      <c r="C302"/>
      <c r="D302"/>
      <c r="E302"/>
      <c r="F302"/>
      <c r="G302"/>
      <c r="H302"/>
      <c r="I302"/>
      <c r="J302"/>
      <c r="K302"/>
      <c r="L302"/>
      <c r="M302"/>
      <c r="N302"/>
      <c r="O302"/>
      <c r="P302"/>
      <c r="Q302"/>
    </row>
    <row r="303" ht="13.5" spans="1:17">
      <c r="A303"/>
      <c r="B303"/>
      <c r="C303"/>
      <c r="D303"/>
      <c r="E303"/>
      <c r="F303"/>
      <c r="G303"/>
      <c r="H303"/>
      <c r="I303"/>
      <c r="J303"/>
      <c r="K303"/>
      <c r="L303"/>
      <c r="M303"/>
      <c r="N303"/>
      <c r="O303"/>
      <c r="P303"/>
      <c r="Q303"/>
    </row>
    <row r="304" ht="13.5" spans="1:17">
      <c r="A304"/>
      <c r="B304"/>
      <c r="C304"/>
      <c r="D304"/>
      <c r="E304"/>
      <c r="F304"/>
      <c r="G304"/>
      <c r="H304"/>
      <c r="I304"/>
      <c r="J304"/>
      <c r="K304"/>
      <c r="L304"/>
      <c r="M304"/>
      <c r="N304"/>
      <c r="O304"/>
      <c r="P304"/>
      <c r="Q304"/>
    </row>
    <row r="305" ht="13.5" spans="1:17">
      <c r="A305"/>
      <c r="B305"/>
      <c r="C305"/>
      <c r="D305"/>
      <c r="E305"/>
      <c r="F305"/>
      <c r="G305"/>
      <c r="H305"/>
      <c r="I305"/>
      <c r="J305"/>
      <c r="K305"/>
      <c r="L305"/>
      <c r="M305"/>
      <c r="N305"/>
      <c r="O305"/>
      <c r="P305"/>
      <c r="Q305"/>
    </row>
    <row r="306" ht="13.5" spans="1:17">
      <c r="A306"/>
      <c r="B306"/>
      <c r="C306"/>
      <c r="D306"/>
      <c r="E306"/>
      <c r="F306"/>
      <c r="G306"/>
      <c r="H306"/>
      <c r="I306"/>
      <c r="J306"/>
      <c r="K306"/>
      <c r="L306"/>
      <c r="M306"/>
      <c r="N306"/>
      <c r="O306"/>
      <c r="P306"/>
      <c r="Q306"/>
    </row>
    <row r="307" ht="13.5" spans="1:17">
      <c r="A307"/>
      <c r="B307"/>
      <c r="C307"/>
      <c r="D307"/>
      <c r="E307"/>
      <c r="F307"/>
      <c r="G307"/>
      <c r="H307"/>
      <c r="I307"/>
      <c r="J307"/>
      <c r="K307"/>
      <c r="L307"/>
      <c r="M307"/>
      <c r="N307"/>
      <c r="O307"/>
      <c r="P307"/>
      <c r="Q307"/>
    </row>
    <row r="308" ht="13.5" spans="1:17">
      <c r="A308"/>
      <c r="B308"/>
      <c r="C308"/>
      <c r="D308"/>
      <c r="E308"/>
      <c r="F308"/>
      <c r="G308"/>
      <c r="H308"/>
      <c r="I308"/>
      <c r="J308"/>
      <c r="K308"/>
      <c r="L308"/>
      <c r="M308"/>
      <c r="N308"/>
      <c r="O308"/>
      <c r="P308"/>
      <c r="Q308"/>
    </row>
    <row r="309" ht="13.5" spans="1:17">
      <c r="A309"/>
      <c r="B309"/>
      <c r="C309"/>
      <c r="D309"/>
      <c r="E309"/>
      <c r="F309"/>
      <c r="G309"/>
      <c r="H309"/>
      <c r="I309"/>
      <c r="J309"/>
      <c r="K309"/>
      <c r="L309"/>
      <c r="M309"/>
      <c r="N309"/>
      <c r="O309"/>
      <c r="P309"/>
      <c r="Q309"/>
    </row>
    <row r="310" ht="13.5" spans="1:17">
      <c r="A310"/>
      <c r="B310"/>
      <c r="C310"/>
      <c r="D310"/>
      <c r="E310"/>
      <c r="F310"/>
      <c r="G310"/>
      <c r="H310"/>
      <c r="I310"/>
      <c r="J310"/>
      <c r="K310"/>
      <c r="L310"/>
      <c r="M310"/>
      <c r="N310"/>
      <c r="O310"/>
      <c r="P310"/>
      <c r="Q310"/>
    </row>
    <row r="311" ht="13.5" spans="1:17">
      <c r="A311"/>
      <c r="B311"/>
      <c r="C311"/>
      <c r="D311"/>
      <c r="E311"/>
      <c r="F311"/>
      <c r="G311"/>
      <c r="H311"/>
      <c r="I311"/>
      <c r="J311"/>
      <c r="K311"/>
      <c r="L311"/>
      <c r="M311"/>
      <c r="N311"/>
      <c r="O311"/>
      <c r="P311"/>
      <c r="Q311"/>
    </row>
    <row r="312" ht="13.5" spans="1:17">
      <c r="A312"/>
      <c r="B312"/>
      <c r="C312"/>
      <c r="D312"/>
      <c r="E312"/>
      <c r="F312"/>
      <c r="G312"/>
      <c r="H312"/>
      <c r="I312"/>
      <c r="J312"/>
      <c r="K312"/>
      <c r="L312"/>
      <c r="M312"/>
      <c r="N312"/>
      <c r="O312"/>
      <c r="P312"/>
      <c r="Q312"/>
    </row>
    <row r="313" ht="13.5" spans="1:17">
      <c r="A313"/>
      <c r="B313"/>
      <c r="C313"/>
      <c r="D313"/>
      <c r="E313"/>
      <c r="F313"/>
      <c r="G313"/>
      <c r="H313"/>
      <c r="I313"/>
      <c r="J313"/>
      <c r="K313"/>
      <c r="L313"/>
      <c r="M313"/>
      <c r="N313"/>
      <c r="O313"/>
      <c r="P313"/>
      <c r="Q313"/>
    </row>
    <row r="314" ht="13.5" spans="1:17">
      <c r="A314"/>
      <c r="B314"/>
      <c r="C314"/>
      <c r="D314"/>
      <c r="E314"/>
      <c r="F314"/>
      <c r="G314"/>
      <c r="H314"/>
      <c r="I314"/>
      <c r="J314"/>
      <c r="K314"/>
      <c r="L314"/>
      <c r="M314"/>
      <c r="N314"/>
      <c r="O314"/>
      <c r="P314"/>
      <c r="Q314"/>
    </row>
    <row r="315" ht="13.5" spans="1:17">
      <c r="A315"/>
      <c r="B315"/>
      <c r="C315"/>
      <c r="D315"/>
      <c r="E315"/>
      <c r="F315"/>
      <c r="G315"/>
      <c r="H315"/>
      <c r="I315"/>
      <c r="J315"/>
      <c r="K315"/>
      <c r="L315"/>
      <c r="M315"/>
      <c r="N315"/>
      <c r="O315"/>
      <c r="P315"/>
      <c r="Q315"/>
    </row>
    <row r="316" ht="13.5" spans="1:17">
      <c r="A316"/>
      <c r="B316"/>
      <c r="C316"/>
      <c r="D316"/>
      <c r="E316"/>
      <c r="F316"/>
      <c r="G316"/>
      <c r="H316"/>
      <c r="I316"/>
      <c r="J316"/>
      <c r="K316"/>
      <c r="L316"/>
      <c r="M316"/>
      <c r="N316"/>
      <c r="O316"/>
      <c r="P316"/>
      <c r="Q316"/>
    </row>
    <row r="317" ht="13.5" spans="1:17">
      <c r="A317"/>
      <c r="B317"/>
      <c r="C317"/>
      <c r="D317"/>
      <c r="E317"/>
      <c r="F317"/>
      <c r="G317"/>
      <c r="H317"/>
      <c r="I317"/>
      <c r="J317"/>
      <c r="K317"/>
      <c r="L317"/>
      <c r="M317"/>
      <c r="N317"/>
      <c r="O317"/>
      <c r="P317"/>
      <c r="Q317"/>
    </row>
    <row r="318" ht="13.5" spans="1:17">
      <c r="A318"/>
      <c r="B318"/>
      <c r="C318"/>
      <c r="D318"/>
      <c r="E318"/>
      <c r="F318"/>
      <c r="G318"/>
      <c r="H318"/>
      <c r="I318"/>
      <c r="J318"/>
      <c r="K318"/>
      <c r="L318"/>
      <c r="M318"/>
      <c r="N318"/>
      <c r="O318"/>
      <c r="P318"/>
      <c r="Q318"/>
    </row>
    <row r="319" ht="13.5" spans="1:17">
      <c r="A319"/>
      <c r="B319"/>
      <c r="C319"/>
      <c r="D319"/>
      <c r="E319"/>
      <c r="F319"/>
      <c r="G319"/>
      <c r="H319"/>
      <c r="I319"/>
      <c r="J319"/>
      <c r="K319"/>
      <c r="L319"/>
      <c r="M319"/>
      <c r="N319"/>
      <c r="O319"/>
      <c r="P319"/>
      <c r="Q319"/>
    </row>
    <row r="320" ht="13.5" spans="1:17">
      <c r="A320"/>
      <c r="B320"/>
      <c r="C320"/>
      <c r="D320"/>
      <c r="E320"/>
      <c r="F320"/>
      <c r="G320"/>
      <c r="H320"/>
      <c r="I320"/>
      <c r="J320"/>
      <c r="K320"/>
      <c r="L320"/>
      <c r="M320"/>
      <c r="N320"/>
      <c r="O320"/>
      <c r="P320"/>
      <c r="Q320"/>
    </row>
    <row r="321" ht="13.5" spans="1:17">
      <c r="A321"/>
      <c r="B321"/>
      <c r="C321"/>
      <c r="D321"/>
      <c r="E321"/>
      <c r="F321"/>
      <c r="G321"/>
      <c r="H321"/>
      <c r="I321"/>
      <c r="J321"/>
      <c r="K321"/>
      <c r="L321"/>
      <c r="M321"/>
      <c r="N321"/>
      <c r="O321"/>
      <c r="P321"/>
      <c r="Q321"/>
    </row>
    <row r="322" ht="13.5" spans="1:17">
      <c r="A322"/>
      <c r="B322"/>
      <c r="C322"/>
      <c r="D322"/>
      <c r="E322"/>
      <c r="F322"/>
      <c r="G322"/>
      <c r="H322"/>
      <c r="I322"/>
      <c r="J322"/>
      <c r="K322"/>
      <c r="L322"/>
      <c r="M322"/>
      <c r="N322"/>
      <c r="O322"/>
      <c r="P322"/>
      <c r="Q322"/>
    </row>
    <row r="323" ht="13.5" spans="1:17">
      <c r="A323"/>
      <c r="B323"/>
      <c r="C323"/>
      <c r="D323"/>
      <c r="E323"/>
      <c r="F323"/>
      <c r="G323"/>
      <c r="H323"/>
      <c r="I323"/>
      <c r="J323"/>
      <c r="K323"/>
      <c r="L323"/>
      <c r="M323"/>
      <c r="N323"/>
      <c r="O323"/>
      <c r="P323"/>
      <c r="Q323"/>
    </row>
    <row r="324" ht="13.5" spans="1:17">
      <c r="A324"/>
      <c r="B324"/>
      <c r="C324"/>
      <c r="D324"/>
      <c r="E324"/>
      <c r="F324"/>
      <c r="G324"/>
      <c r="H324"/>
      <c r="I324"/>
      <c r="J324"/>
      <c r="K324"/>
      <c r="L324"/>
      <c r="M324"/>
      <c r="N324"/>
      <c r="O324"/>
      <c r="P324"/>
      <c r="Q324"/>
    </row>
    <row r="325" ht="13.5" spans="1:17">
      <c r="A325"/>
      <c r="B325"/>
      <c r="C325"/>
      <c r="D325"/>
      <c r="E325"/>
      <c r="F325"/>
      <c r="G325"/>
      <c r="H325"/>
      <c r="I325"/>
      <c r="J325"/>
      <c r="K325"/>
      <c r="L325"/>
      <c r="M325"/>
      <c r="N325"/>
      <c r="O325"/>
      <c r="P325"/>
      <c r="Q325"/>
    </row>
    <row r="326" ht="13.5" spans="1:17">
      <c r="A326"/>
      <c r="B326"/>
      <c r="C326"/>
      <c r="D326"/>
      <c r="E326"/>
      <c r="F326"/>
      <c r="G326"/>
      <c r="H326"/>
      <c r="I326"/>
      <c r="J326"/>
      <c r="K326"/>
      <c r="L326"/>
      <c r="M326"/>
      <c r="N326"/>
      <c r="O326"/>
      <c r="P326"/>
      <c r="Q326"/>
    </row>
    <row r="327" ht="13.5" spans="1:17">
      <c r="A327"/>
      <c r="B327"/>
      <c r="C327"/>
      <c r="D327"/>
      <c r="E327"/>
      <c r="F327"/>
      <c r="G327"/>
      <c r="H327"/>
      <c r="I327"/>
      <c r="J327"/>
      <c r="K327"/>
      <c r="L327"/>
      <c r="M327"/>
      <c r="N327"/>
      <c r="O327"/>
      <c r="P327"/>
      <c r="Q327"/>
    </row>
    <row r="328" ht="13.5" spans="1:17">
      <c r="A328"/>
      <c r="B328"/>
      <c r="C328"/>
      <c r="D328"/>
      <c r="E328"/>
      <c r="F328"/>
      <c r="G328"/>
      <c r="H328"/>
      <c r="I328"/>
      <c r="J328"/>
      <c r="K328"/>
      <c r="L328"/>
      <c r="M328"/>
      <c r="N328"/>
      <c r="O328"/>
      <c r="P328"/>
      <c r="Q328"/>
    </row>
    <row r="329" ht="13.5" spans="1:17">
      <c r="A329"/>
      <c r="B329"/>
      <c r="C329"/>
      <c r="D329"/>
      <c r="E329"/>
      <c r="F329"/>
      <c r="G329"/>
      <c r="H329"/>
      <c r="I329"/>
      <c r="J329"/>
      <c r="K329"/>
      <c r="L329"/>
      <c r="M329"/>
      <c r="N329"/>
      <c r="O329"/>
      <c r="P329"/>
      <c r="Q329"/>
    </row>
    <row r="330" ht="13.5" spans="1:17">
      <c r="A330"/>
      <c r="B330"/>
      <c r="C330"/>
      <c r="D330"/>
      <c r="E330"/>
      <c r="F330"/>
      <c r="G330"/>
      <c r="H330"/>
      <c r="I330"/>
      <c r="J330"/>
      <c r="K330"/>
      <c r="L330"/>
      <c r="M330"/>
      <c r="N330"/>
      <c r="O330"/>
      <c r="P330"/>
      <c r="Q330"/>
    </row>
    <row r="331" ht="13.5" spans="1:17">
      <c r="A331"/>
      <c r="B331"/>
      <c r="C331"/>
      <c r="D331"/>
      <c r="E331"/>
      <c r="F331"/>
      <c r="G331"/>
      <c r="H331"/>
      <c r="I331"/>
      <c r="J331"/>
      <c r="K331"/>
      <c r="L331"/>
      <c r="M331"/>
      <c r="N331"/>
      <c r="O331"/>
      <c r="P331"/>
      <c r="Q331"/>
    </row>
    <row r="332" ht="13.5" spans="1:17">
      <c r="A332"/>
      <c r="B332"/>
      <c r="C332"/>
      <c r="D332"/>
      <c r="E332"/>
      <c r="F332"/>
      <c r="G332"/>
      <c r="H332"/>
      <c r="I332"/>
      <c r="J332"/>
      <c r="K332"/>
      <c r="L332"/>
      <c r="M332"/>
      <c r="N332"/>
      <c r="O332"/>
      <c r="P332"/>
      <c r="Q332"/>
    </row>
    <row r="333" ht="13.5" spans="1:17">
      <c r="A333"/>
      <c r="B333"/>
      <c r="C333"/>
      <c r="D333"/>
      <c r="E333"/>
      <c r="F333"/>
      <c r="G333"/>
      <c r="H333"/>
      <c r="I333"/>
      <c r="J333"/>
      <c r="K333"/>
      <c r="L333"/>
      <c r="M333"/>
      <c r="N333"/>
      <c r="O333"/>
      <c r="P333"/>
      <c r="Q333"/>
    </row>
    <row r="334" ht="13.5" spans="1:17">
      <c r="A334"/>
      <c r="B334"/>
      <c r="C334"/>
      <c r="D334"/>
      <c r="E334"/>
      <c r="F334"/>
      <c r="G334"/>
      <c r="H334"/>
      <c r="I334"/>
      <c r="J334"/>
      <c r="K334"/>
      <c r="L334"/>
      <c r="M334"/>
      <c r="N334"/>
      <c r="O334"/>
      <c r="P334"/>
      <c r="Q334"/>
    </row>
    <row r="335" ht="13.5" spans="1:17">
      <c r="A335"/>
      <c r="B335"/>
      <c r="C335"/>
      <c r="D335"/>
      <c r="E335"/>
      <c r="F335"/>
      <c r="G335"/>
      <c r="H335"/>
      <c r="I335"/>
      <c r="J335"/>
      <c r="K335"/>
      <c r="L335"/>
      <c r="M335"/>
      <c r="N335"/>
      <c r="O335"/>
      <c r="P335"/>
      <c r="Q335"/>
    </row>
    <row r="336" ht="13.5" spans="1:17">
      <c r="A336"/>
      <c r="B336"/>
      <c r="C336"/>
      <c r="D336"/>
      <c r="E336"/>
      <c r="F336"/>
      <c r="G336"/>
      <c r="H336"/>
      <c r="I336"/>
      <c r="J336"/>
      <c r="K336"/>
      <c r="L336"/>
      <c r="M336"/>
      <c r="N336"/>
      <c r="O336"/>
      <c r="P336"/>
      <c r="Q336"/>
    </row>
    <row r="337" ht="13.5" spans="1:17">
      <c r="A337"/>
      <c r="B337"/>
      <c r="C337"/>
      <c r="D337"/>
      <c r="E337"/>
      <c r="F337"/>
      <c r="G337"/>
      <c r="H337"/>
      <c r="I337"/>
      <c r="J337"/>
      <c r="K337"/>
      <c r="L337"/>
      <c r="M337"/>
      <c r="N337"/>
      <c r="O337"/>
      <c r="P337"/>
      <c r="Q337"/>
    </row>
    <row r="338" ht="13.5" spans="1:17">
      <c r="A338"/>
      <c r="B338"/>
      <c r="C338"/>
      <c r="D338"/>
      <c r="E338"/>
      <c r="F338"/>
      <c r="G338"/>
      <c r="H338"/>
      <c r="I338"/>
      <c r="J338"/>
      <c r="K338"/>
      <c r="L338"/>
      <c r="M338"/>
      <c r="N338"/>
      <c r="O338"/>
      <c r="P338"/>
      <c r="Q338"/>
    </row>
    <row r="339" ht="13.5" spans="1:17">
      <c r="A339"/>
      <c r="B339"/>
      <c r="C339"/>
      <c r="D339"/>
      <c r="E339"/>
      <c r="F339"/>
      <c r="G339"/>
      <c r="H339"/>
      <c r="I339"/>
      <c r="J339"/>
      <c r="K339"/>
      <c r="L339"/>
      <c r="M339"/>
      <c r="N339"/>
      <c r="O339"/>
      <c r="P339"/>
      <c r="Q339"/>
    </row>
    <row r="340" ht="13.5" spans="1:17">
      <c r="A340"/>
      <c r="B340"/>
      <c r="C340"/>
      <c r="D340"/>
      <c r="E340"/>
      <c r="F340"/>
      <c r="G340"/>
      <c r="H340"/>
      <c r="I340"/>
      <c r="J340"/>
      <c r="K340"/>
      <c r="L340"/>
      <c r="M340"/>
      <c r="N340"/>
      <c r="O340"/>
      <c r="P340"/>
      <c r="Q340"/>
    </row>
    <row r="341" ht="13.5" spans="1:17">
      <c r="A341"/>
      <c r="B341"/>
      <c r="C341"/>
      <c r="D341"/>
      <c r="E341"/>
      <c r="F341"/>
      <c r="G341"/>
      <c r="H341"/>
      <c r="I341"/>
      <c r="J341"/>
      <c r="K341"/>
      <c r="L341"/>
      <c r="M341"/>
      <c r="N341"/>
      <c r="O341"/>
      <c r="P341"/>
      <c r="Q341"/>
    </row>
    <row r="342" ht="13.5" spans="1:17">
      <c r="A342"/>
      <c r="B342"/>
      <c r="C342"/>
      <c r="D342"/>
      <c r="E342"/>
      <c r="F342"/>
      <c r="G342"/>
      <c r="H342"/>
      <c r="I342"/>
      <c r="J342"/>
      <c r="K342"/>
      <c r="L342"/>
      <c r="M342"/>
      <c r="N342"/>
      <c r="O342"/>
      <c r="P342"/>
      <c r="Q342"/>
    </row>
    <row r="343" ht="13.5" spans="1:17">
      <c r="A343"/>
      <c r="B343"/>
      <c r="C343"/>
      <c r="D343"/>
      <c r="E343"/>
      <c r="F343"/>
      <c r="G343"/>
      <c r="H343"/>
      <c r="I343"/>
      <c r="J343"/>
      <c r="K343"/>
      <c r="L343"/>
      <c r="M343"/>
      <c r="N343"/>
      <c r="O343"/>
      <c r="P343"/>
      <c r="Q343"/>
    </row>
    <row r="344" ht="13.5" spans="1:17">
      <c r="A344"/>
      <c r="B344"/>
      <c r="C344"/>
      <c r="D344"/>
      <c r="E344"/>
      <c r="F344"/>
      <c r="G344"/>
      <c r="H344"/>
      <c r="I344"/>
      <c r="J344"/>
      <c r="K344"/>
      <c r="L344"/>
      <c r="M344"/>
      <c r="N344"/>
      <c r="O344"/>
      <c r="P344"/>
      <c r="Q344"/>
    </row>
    <row r="345" ht="13.5" spans="1:17">
      <c r="A345"/>
      <c r="B345"/>
      <c r="C345"/>
      <c r="D345"/>
      <c r="E345"/>
      <c r="F345"/>
      <c r="G345"/>
      <c r="H345"/>
      <c r="I345"/>
      <c r="J345"/>
      <c r="K345"/>
      <c r="L345"/>
      <c r="M345"/>
      <c r="N345"/>
      <c r="O345"/>
      <c r="P345"/>
      <c r="Q345"/>
    </row>
    <row r="346" ht="13.5" spans="1:17">
      <c r="A346"/>
      <c r="B346"/>
      <c r="C346"/>
      <c r="D346"/>
      <c r="E346"/>
      <c r="F346"/>
      <c r="G346"/>
      <c r="H346"/>
      <c r="I346"/>
      <c r="J346"/>
      <c r="K346"/>
      <c r="L346"/>
      <c r="M346"/>
      <c r="N346"/>
      <c r="O346"/>
      <c r="P346"/>
      <c r="Q346"/>
    </row>
    <row r="347" ht="13.5" spans="1:17">
      <c r="A347"/>
      <c r="B347"/>
      <c r="C347"/>
      <c r="D347"/>
      <c r="E347"/>
      <c r="F347"/>
      <c r="G347"/>
      <c r="H347"/>
      <c r="I347"/>
      <c r="J347"/>
      <c r="K347"/>
      <c r="L347"/>
      <c r="M347"/>
      <c r="N347"/>
      <c r="O347"/>
      <c r="P347"/>
      <c r="Q347"/>
    </row>
    <row r="348" ht="13.5" spans="1:17">
      <c r="A348"/>
      <c r="B348"/>
      <c r="C348"/>
      <c r="D348"/>
      <c r="E348"/>
      <c r="F348"/>
      <c r="G348"/>
      <c r="H348"/>
      <c r="I348"/>
      <c r="J348"/>
      <c r="K348"/>
      <c r="L348"/>
      <c r="M348"/>
      <c r="N348"/>
      <c r="O348"/>
      <c r="P348"/>
      <c r="Q348"/>
    </row>
    <row r="349" ht="13.5" spans="1:17">
      <c r="A349"/>
      <c r="B349"/>
      <c r="C349"/>
      <c r="D349"/>
      <c r="E349"/>
      <c r="F349"/>
      <c r="G349"/>
      <c r="H349"/>
      <c r="I349"/>
      <c r="J349"/>
      <c r="K349"/>
      <c r="L349"/>
      <c r="M349"/>
      <c r="N349"/>
      <c r="O349"/>
      <c r="P349"/>
      <c r="Q349"/>
    </row>
    <row r="350" ht="13.5" spans="1:17">
      <c r="A350"/>
      <c r="B350"/>
      <c r="C350"/>
      <c r="D350"/>
      <c r="E350"/>
      <c r="F350"/>
      <c r="G350"/>
      <c r="H350"/>
      <c r="I350"/>
      <c r="J350"/>
      <c r="K350"/>
      <c r="L350"/>
      <c r="M350"/>
      <c r="N350"/>
      <c r="O350"/>
      <c r="P350"/>
      <c r="Q350"/>
    </row>
    <row r="351" ht="13.5" spans="1:17">
      <c r="A351"/>
      <c r="B351"/>
      <c r="C351"/>
      <c r="D351"/>
      <c r="E351"/>
      <c r="F351"/>
      <c r="G351"/>
      <c r="H351"/>
      <c r="I351"/>
      <c r="J351"/>
      <c r="K351"/>
      <c r="L351"/>
      <c r="M351"/>
      <c r="N351"/>
      <c r="O351"/>
      <c r="P351"/>
      <c r="Q351"/>
    </row>
    <row r="352" ht="13.5" spans="1:17">
      <c r="A352"/>
      <c r="B352"/>
      <c r="C352"/>
      <c r="D352"/>
      <c r="E352"/>
      <c r="F352"/>
      <c r="G352"/>
      <c r="H352"/>
      <c r="I352"/>
      <c r="J352"/>
      <c r="K352"/>
      <c r="L352"/>
      <c r="M352"/>
      <c r="N352"/>
      <c r="O352"/>
      <c r="P352"/>
      <c r="Q352"/>
    </row>
    <row r="353" ht="13.5" spans="1:17">
      <c r="A353"/>
      <c r="B353"/>
      <c r="C353"/>
      <c r="D353"/>
      <c r="E353"/>
      <c r="F353"/>
      <c r="G353"/>
      <c r="H353"/>
      <c r="I353"/>
      <c r="J353"/>
      <c r="K353"/>
      <c r="L353"/>
      <c r="M353"/>
      <c r="N353"/>
      <c r="O353"/>
      <c r="P353"/>
      <c r="Q353"/>
    </row>
    <row r="354" ht="13.5" spans="1:17">
      <c r="A354"/>
      <c r="B354"/>
      <c r="C354"/>
      <c r="D354"/>
      <c r="E354"/>
      <c r="F354"/>
      <c r="G354"/>
      <c r="H354"/>
      <c r="I354"/>
      <c r="J354"/>
      <c r="K354"/>
      <c r="L354"/>
      <c r="M354"/>
      <c r="N354"/>
      <c r="O354"/>
      <c r="P354"/>
      <c r="Q354"/>
    </row>
    <row r="355" ht="13.5" spans="1:17">
      <c r="A355"/>
      <c r="B355"/>
      <c r="C355"/>
      <c r="D355"/>
      <c r="E355"/>
      <c r="F355"/>
      <c r="G355"/>
      <c r="H355"/>
      <c r="I355"/>
      <c r="J355"/>
      <c r="K355"/>
      <c r="L355"/>
      <c r="M355"/>
      <c r="N355"/>
      <c r="O355"/>
      <c r="P355"/>
      <c r="Q355"/>
    </row>
    <row r="356" ht="13.5" spans="1:17">
      <c r="A356"/>
      <c r="B356"/>
      <c r="C356"/>
      <c r="D356"/>
      <c r="E356"/>
      <c r="F356"/>
      <c r="G356"/>
      <c r="H356"/>
      <c r="I356"/>
      <c r="J356"/>
      <c r="K356"/>
      <c r="L356"/>
      <c r="M356"/>
      <c r="N356"/>
      <c r="O356"/>
      <c r="P356"/>
      <c r="Q356"/>
    </row>
    <row r="357" ht="13.5" spans="1:17">
      <c r="A357"/>
      <c r="B357"/>
      <c r="C357"/>
      <c r="D357"/>
      <c r="E357"/>
      <c r="F357"/>
      <c r="G357"/>
      <c r="H357"/>
      <c r="I357"/>
      <c r="J357"/>
      <c r="K357"/>
      <c r="L357"/>
      <c r="M357"/>
      <c r="N357"/>
      <c r="O357"/>
      <c r="P357"/>
      <c r="Q357"/>
    </row>
    <row r="358" ht="13.5" spans="1:17">
      <c r="A358"/>
      <c r="B358"/>
      <c r="C358"/>
      <c r="D358"/>
      <c r="E358"/>
      <c r="F358"/>
      <c r="G358"/>
      <c r="H358"/>
      <c r="I358"/>
      <c r="J358"/>
      <c r="K358"/>
      <c r="L358"/>
      <c r="M358"/>
      <c r="N358"/>
      <c r="O358"/>
      <c r="P358"/>
      <c r="Q358"/>
    </row>
    <row r="359" ht="13.5" spans="1:17">
      <c r="A359"/>
      <c r="B359"/>
      <c r="C359"/>
      <c r="D359"/>
      <c r="E359"/>
      <c r="F359"/>
      <c r="G359"/>
      <c r="H359"/>
      <c r="I359"/>
      <c r="J359"/>
      <c r="K359"/>
      <c r="L359"/>
      <c r="M359"/>
      <c r="N359"/>
      <c r="O359"/>
      <c r="P359"/>
      <c r="Q359"/>
    </row>
    <row r="360" ht="13.5" spans="1:17">
      <c r="A360"/>
      <c r="B360"/>
      <c r="C360"/>
      <c r="D360"/>
      <c r="E360"/>
      <c r="F360"/>
      <c r="G360"/>
      <c r="H360"/>
      <c r="I360"/>
      <c r="J360"/>
      <c r="K360"/>
      <c r="L360"/>
      <c r="M360"/>
      <c r="N360"/>
      <c r="O360"/>
      <c r="P360"/>
      <c r="Q360"/>
    </row>
    <row r="361" ht="13.5" spans="1:17">
      <c r="A361"/>
      <c r="B361"/>
      <c r="C361"/>
      <c r="D361"/>
      <c r="E361"/>
      <c r="F361"/>
      <c r="G361"/>
      <c r="H361"/>
      <c r="I361"/>
      <c r="J361"/>
      <c r="K361"/>
      <c r="L361"/>
      <c r="M361"/>
      <c r="N361"/>
      <c r="O361"/>
      <c r="P361"/>
      <c r="Q361"/>
    </row>
    <row r="362" ht="13.5" spans="1:17">
      <c r="A362"/>
      <c r="B362"/>
      <c r="C362"/>
      <c r="D362"/>
      <c r="E362"/>
      <c r="F362"/>
      <c r="G362"/>
      <c r="H362"/>
      <c r="I362"/>
      <c r="J362"/>
      <c r="K362"/>
      <c r="L362"/>
      <c r="M362"/>
      <c r="N362"/>
      <c r="O362"/>
      <c r="P362"/>
      <c r="Q362"/>
    </row>
    <row r="363" ht="13.5" spans="1:17">
      <c r="A363"/>
      <c r="B363"/>
      <c r="C363"/>
      <c r="D363"/>
      <c r="E363"/>
      <c r="F363"/>
      <c r="G363"/>
      <c r="H363"/>
      <c r="I363"/>
      <c r="J363"/>
      <c r="K363"/>
      <c r="L363"/>
      <c r="M363"/>
      <c r="N363"/>
      <c r="O363"/>
      <c r="P363"/>
      <c r="Q363"/>
    </row>
    <row r="364" ht="13.5" spans="1:17">
      <c r="A364"/>
      <c r="B364"/>
      <c r="C364"/>
      <c r="D364"/>
      <c r="E364"/>
      <c r="F364"/>
      <c r="G364"/>
      <c r="H364"/>
      <c r="I364"/>
      <c r="J364"/>
      <c r="K364"/>
      <c r="L364"/>
      <c r="M364"/>
      <c r="N364"/>
      <c r="O364"/>
      <c r="P364"/>
      <c r="Q364"/>
    </row>
    <row r="365" ht="13.5" spans="1:17">
      <c r="A365"/>
      <c r="B365"/>
      <c r="C365"/>
      <c r="D365"/>
      <c r="E365"/>
      <c r="F365"/>
      <c r="G365"/>
      <c r="H365"/>
      <c r="I365"/>
      <c r="J365"/>
      <c r="K365"/>
      <c r="L365"/>
      <c r="M365"/>
      <c r="N365"/>
      <c r="O365"/>
      <c r="P365"/>
      <c r="Q365"/>
    </row>
    <row r="366" ht="13.5" spans="1:17">
      <c r="A366"/>
      <c r="B366"/>
      <c r="C366"/>
      <c r="D366"/>
      <c r="E366"/>
      <c r="F366"/>
      <c r="G366"/>
      <c r="H366"/>
      <c r="I366"/>
      <c r="J366"/>
      <c r="K366"/>
      <c r="L366"/>
      <c r="M366"/>
      <c r="N366"/>
      <c r="O366"/>
      <c r="P366"/>
      <c r="Q366"/>
    </row>
    <row r="367" ht="13.5" spans="1:17">
      <c r="A367"/>
      <c r="B367"/>
      <c r="C367"/>
      <c r="D367"/>
      <c r="E367"/>
      <c r="F367"/>
      <c r="G367"/>
      <c r="H367"/>
      <c r="I367"/>
      <c r="J367"/>
      <c r="K367"/>
      <c r="L367"/>
      <c r="M367"/>
      <c r="N367"/>
      <c r="O367"/>
      <c r="P367"/>
      <c r="Q367"/>
    </row>
    <row r="368" ht="13.5" spans="1:17">
      <c r="A368"/>
      <c r="B368"/>
      <c r="C368"/>
      <c r="D368"/>
      <c r="E368"/>
      <c r="F368"/>
      <c r="G368"/>
      <c r="H368"/>
      <c r="I368"/>
      <c r="J368"/>
      <c r="K368"/>
      <c r="L368"/>
      <c r="M368"/>
      <c r="N368"/>
      <c r="O368"/>
      <c r="P368"/>
      <c r="Q368"/>
    </row>
    <row r="369" ht="13.5" spans="1:17">
      <c r="A369"/>
      <c r="B369"/>
      <c r="C369"/>
      <c r="D369"/>
      <c r="E369"/>
      <c r="F369"/>
      <c r="G369"/>
      <c r="H369"/>
      <c r="I369"/>
      <c r="J369"/>
      <c r="K369"/>
      <c r="L369"/>
      <c r="M369"/>
      <c r="N369"/>
      <c r="O369"/>
      <c r="P369"/>
      <c r="Q369"/>
    </row>
    <row r="370" ht="13.5" spans="1:17">
      <c r="A370"/>
      <c r="B370"/>
      <c r="C370"/>
      <c r="D370"/>
      <c r="E370"/>
      <c r="F370"/>
      <c r="G370"/>
      <c r="H370"/>
      <c r="I370"/>
      <c r="J370"/>
      <c r="K370"/>
      <c r="L370"/>
      <c r="M370"/>
      <c r="N370"/>
      <c r="O370"/>
      <c r="P370"/>
      <c r="Q370"/>
    </row>
    <row r="371" ht="13.5" spans="1:17">
      <c r="A371"/>
      <c r="B371"/>
      <c r="C371"/>
      <c r="D371"/>
      <c r="E371"/>
      <c r="F371"/>
      <c r="G371"/>
      <c r="H371"/>
      <c r="I371"/>
      <c r="J371"/>
      <c r="K371"/>
      <c r="L371"/>
      <c r="M371"/>
      <c r="N371"/>
      <c r="O371"/>
      <c r="P371"/>
      <c r="Q371"/>
    </row>
    <row r="372" ht="13.5" spans="1:17">
      <c r="A372"/>
      <c r="B372"/>
      <c r="C372"/>
      <c r="D372"/>
      <c r="E372"/>
      <c r="F372"/>
      <c r="G372"/>
      <c r="H372"/>
      <c r="I372"/>
      <c r="J372"/>
      <c r="K372"/>
      <c r="L372"/>
      <c r="M372"/>
      <c r="N372"/>
      <c r="O372"/>
      <c r="P372"/>
      <c r="Q372"/>
    </row>
    <row r="373" ht="13.5" spans="1:17">
      <c r="A373"/>
      <c r="B373"/>
      <c r="C373"/>
      <c r="D373"/>
      <c r="E373"/>
      <c r="F373"/>
      <c r="G373"/>
      <c r="H373"/>
      <c r="I373"/>
      <c r="J373"/>
      <c r="K373"/>
      <c r="L373"/>
      <c r="M373"/>
      <c r="N373"/>
      <c r="O373"/>
      <c r="P373"/>
      <c r="Q373"/>
    </row>
    <row r="374" ht="13.5" spans="1:17">
      <c r="A374"/>
      <c r="B374"/>
      <c r="C374"/>
      <c r="D374"/>
      <c r="E374"/>
      <c r="F374"/>
      <c r="G374"/>
      <c r="H374"/>
      <c r="I374"/>
      <c r="J374"/>
      <c r="K374"/>
      <c r="L374"/>
      <c r="M374"/>
      <c r="N374"/>
      <c r="O374"/>
      <c r="P374"/>
      <c r="Q374"/>
    </row>
    <row r="375" ht="13.5" spans="1:17">
      <c r="A375"/>
      <c r="B375"/>
      <c r="C375"/>
      <c r="D375"/>
      <c r="E375"/>
      <c r="F375"/>
      <c r="G375"/>
      <c r="H375"/>
      <c r="I375"/>
      <c r="J375"/>
      <c r="K375"/>
      <c r="L375"/>
      <c r="M375"/>
      <c r="N375"/>
      <c r="O375"/>
      <c r="P375"/>
      <c r="Q375"/>
    </row>
    <row r="376" ht="13.5" spans="1:17">
      <c r="A376"/>
      <c r="B376"/>
      <c r="C376"/>
      <c r="D376"/>
      <c r="E376"/>
      <c r="F376"/>
      <c r="G376"/>
      <c r="H376"/>
      <c r="I376"/>
      <c r="J376"/>
      <c r="K376"/>
      <c r="L376"/>
      <c r="M376"/>
      <c r="N376"/>
      <c r="O376"/>
      <c r="P376"/>
      <c r="Q376"/>
    </row>
    <row r="377" ht="13.5" spans="1:17">
      <c r="A377"/>
      <c r="B377"/>
      <c r="C377"/>
      <c r="D377"/>
      <c r="E377"/>
      <c r="F377"/>
      <c r="G377"/>
      <c r="H377"/>
      <c r="I377"/>
      <c r="J377"/>
      <c r="K377"/>
      <c r="L377"/>
      <c r="M377"/>
      <c r="N377"/>
      <c r="O377"/>
      <c r="P377"/>
      <c r="Q377"/>
    </row>
    <row r="378" ht="13.5" spans="1:17">
      <c r="A378"/>
      <c r="B378"/>
      <c r="C378"/>
      <c r="D378"/>
      <c r="E378"/>
      <c r="F378"/>
      <c r="G378"/>
      <c r="H378"/>
      <c r="I378"/>
      <c r="J378"/>
      <c r="K378"/>
      <c r="L378"/>
      <c r="M378"/>
      <c r="N378"/>
      <c r="O378"/>
      <c r="P378"/>
      <c r="Q378"/>
    </row>
    <row r="379" ht="13.5" spans="1:17">
      <c r="A379"/>
      <c r="B379"/>
      <c r="C379"/>
      <c r="D379"/>
      <c r="E379"/>
      <c r="F379"/>
      <c r="G379"/>
      <c r="H379"/>
      <c r="I379"/>
      <c r="J379"/>
      <c r="K379"/>
      <c r="L379"/>
      <c r="M379"/>
      <c r="N379"/>
      <c r="O379"/>
      <c r="P379"/>
      <c r="Q379"/>
    </row>
    <row r="380" ht="13.5" spans="1:17">
      <c r="A380"/>
      <c r="B380"/>
      <c r="C380"/>
      <c r="D380"/>
      <c r="E380"/>
      <c r="F380"/>
      <c r="G380"/>
      <c r="H380"/>
      <c r="I380"/>
      <c r="J380"/>
      <c r="K380"/>
      <c r="L380"/>
      <c r="M380"/>
      <c r="N380"/>
      <c r="O380"/>
      <c r="P380"/>
      <c r="Q380"/>
    </row>
    <row r="381" ht="13.5" spans="1:17">
      <c r="A381"/>
      <c r="B381"/>
      <c r="C381"/>
      <c r="D381"/>
      <c r="E381"/>
      <c r="F381"/>
      <c r="G381"/>
      <c r="H381"/>
      <c r="I381"/>
      <c r="J381"/>
      <c r="K381"/>
      <c r="L381"/>
      <c r="M381"/>
      <c r="N381"/>
      <c r="O381"/>
      <c r="P381"/>
      <c r="Q381"/>
    </row>
    <row r="382" ht="13.5" spans="1:17">
      <c r="A382"/>
      <c r="B382"/>
      <c r="C382"/>
      <c r="D382"/>
      <c r="E382"/>
      <c r="F382"/>
      <c r="G382"/>
      <c r="H382"/>
      <c r="I382"/>
      <c r="J382"/>
      <c r="K382"/>
      <c r="L382"/>
      <c r="M382"/>
      <c r="N382"/>
      <c r="O382"/>
      <c r="P382"/>
      <c r="Q382"/>
    </row>
    <row r="383" ht="13.5" spans="1:17">
      <c r="A383"/>
      <c r="B383"/>
      <c r="C383"/>
      <c r="D383"/>
      <c r="E383"/>
      <c r="F383"/>
      <c r="G383"/>
      <c r="H383"/>
      <c r="I383"/>
      <c r="J383"/>
      <c r="K383"/>
      <c r="L383"/>
      <c r="M383"/>
      <c r="N383"/>
      <c r="O383"/>
      <c r="P383"/>
      <c r="Q383"/>
    </row>
    <row r="384" ht="13.5" spans="1:17">
      <c r="A384"/>
      <c r="B384"/>
      <c r="C384"/>
      <c r="D384"/>
      <c r="E384"/>
      <c r="F384"/>
      <c r="G384"/>
      <c r="H384"/>
      <c r="I384"/>
      <c r="J384"/>
      <c r="K384"/>
      <c r="L384"/>
      <c r="M384"/>
      <c r="N384"/>
      <c r="O384"/>
      <c r="P384"/>
      <c r="Q384"/>
    </row>
    <row r="385" ht="13.5" spans="1:17">
      <c r="A385"/>
      <c r="B385"/>
      <c r="C385"/>
      <c r="D385"/>
      <c r="E385"/>
      <c r="F385"/>
      <c r="G385"/>
      <c r="H385"/>
      <c r="I385"/>
      <c r="J385"/>
      <c r="K385"/>
      <c r="L385"/>
      <c r="M385"/>
      <c r="N385"/>
      <c r="O385"/>
      <c r="P385"/>
      <c r="Q385"/>
    </row>
    <row r="386" ht="13.5" spans="1:17">
      <c r="A386"/>
      <c r="B386"/>
      <c r="C386"/>
      <c r="D386"/>
      <c r="E386"/>
      <c r="F386"/>
      <c r="G386"/>
      <c r="H386"/>
      <c r="I386"/>
      <c r="J386"/>
      <c r="K386"/>
      <c r="L386"/>
      <c r="M386"/>
      <c r="N386"/>
      <c r="O386"/>
      <c r="P386"/>
      <c r="Q386"/>
    </row>
    <row r="387" ht="13.5" spans="1:17">
      <c r="A387"/>
      <c r="B387"/>
      <c r="C387"/>
      <c r="D387"/>
      <c r="E387"/>
      <c r="F387"/>
      <c r="G387"/>
      <c r="H387"/>
      <c r="I387"/>
      <c r="J387"/>
      <c r="K387"/>
      <c r="L387"/>
      <c r="M387"/>
      <c r="N387"/>
      <c r="O387"/>
      <c r="P387"/>
      <c r="Q387"/>
    </row>
    <row r="388" ht="13.5" spans="1:17">
      <c r="A388"/>
      <c r="B388"/>
      <c r="C388"/>
      <c r="D388"/>
      <c r="E388"/>
      <c r="F388"/>
      <c r="G388"/>
      <c r="H388"/>
      <c r="I388"/>
      <c r="J388"/>
      <c r="K388"/>
      <c r="L388"/>
      <c r="M388"/>
      <c r="N388"/>
      <c r="O388"/>
      <c r="P388"/>
      <c r="Q388"/>
    </row>
    <row r="389" ht="13.5" spans="1:17">
      <c r="A389"/>
      <c r="B389"/>
      <c r="C389"/>
      <c r="D389"/>
      <c r="E389"/>
      <c r="F389"/>
      <c r="G389"/>
      <c r="H389"/>
      <c r="I389"/>
      <c r="J389"/>
      <c r="K389"/>
      <c r="L389"/>
      <c r="M389"/>
      <c r="N389"/>
      <c r="O389"/>
      <c r="P389"/>
      <c r="Q389"/>
    </row>
    <row r="390" ht="13.5" spans="1:17">
      <c r="A390"/>
      <c r="B390"/>
      <c r="C390"/>
      <c r="D390"/>
      <c r="E390"/>
      <c r="F390"/>
      <c r="G390"/>
      <c r="H390"/>
      <c r="I390"/>
      <c r="J390"/>
      <c r="K390"/>
      <c r="L390"/>
      <c r="M390"/>
      <c r="N390"/>
      <c r="O390"/>
      <c r="P390"/>
      <c r="Q390"/>
    </row>
    <row r="391" ht="13.5" spans="1:17">
      <c r="A391"/>
      <c r="B391"/>
      <c r="C391"/>
      <c r="D391"/>
      <c r="E391"/>
      <c r="F391"/>
      <c r="G391"/>
      <c r="H391"/>
      <c r="I391"/>
      <c r="J391"/>
      <c r="K391"/>
      <c r="L391"/>
      <c r="M391"/>
      <c r="N391"/>
      <c r="O391"/>
      <c r="P391"/>
      <c r="Q391"/>
    </row>
    <row r="392" ht="13.5" spans="1:17">
      <c r="A392"/>
      <c r="B392"/>
      <c r="C392"/>
      <c r="D392"/>
      <c r="E392"/>
      <c r="F392"/>
      <c r="G392"/>
      <c r="H392"/>
      <c r="I392"/>
      <c r="J392"/>
      <c r="K392"/>
      <c r="L392"/>
      <c r="M392"/>
      <c r="N392"/>
      <c r="O392"/>
      <c r="P392"/>
      <c r="Q392"/>
    </row>
    <row r="393" ht="13.5" spans="1:17">
      <c r="A393"/>
      <c r="B393"/>
      <c r="C393"/>
      <c r="D393"/>
      <c r="E393"/>
      <c r="F393"/>
      <c r="G393"/>
      <c r="H393"/>
      <c r="I393"/>
      <c r="J393"/>
      <c r="K393"/>
      <c r="L393"/>
      <c r="M393"/>
      <c r="N393"/>
      <c r="O393"/>
      <c r="P393"/>
      <c r="Q393"/>
    </row>
    <row r="394" ht="13.5" spans="1:17">
      <c r="A394"/>
      <c r="B394"/>
      <c r="C394"/>
      <c r="D394"/>
      <c r="E394"/>
      <c r="F394"/>
      <c r="G394"/>
      <c r="H394"/>
      <c r="I394"/>
      <c r="J394"/>
      <c r="K394"/>
      <c r="L394"/>
      <c r="M394"/>
      <c r="N394"/>
      <c r="O394"/>
      <c r="P394"/>
      <c r="Q394"/>
    </row>
    <row r="395" ht="13.5" spans="1:17">
      <c r="A395"/>
      <c r="B395"/>
      <c r="C395"/>
      <c r="D395"/>
      <c r="E395"/>
      <c r="F395"/>
      <c r="G395"/>
      <c r="H395"/>
      <c r="I395"/>
      <c r="J395"/>
      <c r="K395"/>
      <c r="L395"/>
      <c r="M395"/>
      <c r="N395"/>
      <c r="O395"/>
      <c r="P395"/>
      <c r="Q395"/>
    </row>
    <row r="396" ht="13.5" spans="1:17">
      <c r="A396"/>
      <c r="B396"/>
      <c r="C396"/>
      <c r="D396"/>
      <c r="E396"/>
      <c r="F396"/>
      <c r="G396"/>
      <c r="H396"/>
      <c r="I396"/>
      <c r="J396"/>
      <c r="K396"/>
      <c r="L396"/>
      <c r="M396"/>
      <c r="N396"/>
      <c r="O396"/>
      <c r="P396"/>
      <c r="Q396"/>
    </row>
    <row r="397" ht="13.5" spans="1:17">
      <c r="A397"/>
      <c r="B397"/>
      <c r="C397"/>
      <c r="D397"/>
      <c r="E397"/>
      <c r="F397"/>
      <c r="G397"/>
      <c r="H397"/>
      <c r="I397"/>
      <c r="J397"/>
      <c r="K397"/>
      <c r="L397"/>
      <c r="M397"/>
      <c r="N397"/>
      <c r="O397"/>
      <c r="P397"/>
      <c r="Q397"/>
    </row>
    <row r="398" ht="13.5" spans="1:17">
      <c r="A398"/>
      <c r="B398"/>
      <c r="C398"/>
      <c r="D398"/>
      <c r="E398"/>
      <c r="F398"/>
      <c r="G398"/>
      <c r="H398"/>
      <c r="I398"/>
      <c r="J398"/>
      <c r="K398"/>
      <c r="L398"/>
      <c r="M398"/>
      <c r="N398"/>
      <c r="O398"/>
      <c r="P398"/>
      <c r="Q398"/>
    </row>
    <row r="399" ht="13.5" spans="1:17">
      <c r="A399"/>
      <c r="B399"/>
      <c r="C399"/>
      <c r="D399"/>
      <c r="E399"/>
      <c r="F399"/>
      <c r="G399"/>
      <c r="H399"/>
      <c r="I399"/>
      <c r="J399"/>
      <c r="K399"/>
      <c r="L399"/>
      <c r="M399"/>
      <c r="N399"/>
      <c r="O399"/>
      <c r="P399"/>
      <c r="Q399"/>
    </row>
    <row r="400" ht="13.5" spans="1:17">
      <c r="A400"/>
      <c r="B400"/>
      <c r="C400"/>
      <c r="D400"/>
      <c r="E400"/>
      <c r="F400"/>
      <c r="G400"/>
      <c r="H400"/>
      <c r="I400"/>
      <c r="J400"/>
      <c r="K400"/>
      <c r="L400"/>
      <c r="M400"/>
      <c r="N400"/>
      <c r="O400"/>
      <c r="P400"/>
      <c r="Q400"/>
    </row>
    <row r="401" ht="13.5" spans="1:17">
      <c r="A401"/>
      <c r="B401"/>
      <c r="C401"/>
      <c r="D401"/>
      <c r="E401"/>
      <c r="F401"/>
      <c r="G401"/>
      <c r="H401"/>
      <c r="I401"/>
      <c r="J401"/>
      <c r="K401"/>
      <c r="L401"/>
      <c r="M401"/>
      <c r="N401"/>
      <c r="O401"/>
      <c r="P401"/>
      <c r="Q401"/>
    </row>
    <row r="402" ht="13.5" spans="1:17">
      <c r="A402"/>
      <c r="B402"/>
      <c r="C402"/>
      <c r="D402"/>
      <c r="E402"/>
      <c r="F402"/>
      <c r="G402"/>
      <c r="H402"/>
      <c r="I402"/>
      <c r="J402"/>
      <c r="K402"/>
      <c r="L402"/>
      <c r="M402"/>
      <c r="N402"/>
      <c r="O402"/>
      <c r="P402"/>
      <c r="Q402"/>
    </row>
    <row r="403" ht="13.5" spans="1:17">
      <c r="A403"/>
      <c r="B403"/>
      <c r="C403"/>
      <c r="D403"/>
      <c r="E403"/>
      <c r="F403"/>
      <c r="G403"/>
      <c r="H403"/>
      <c r="I403"/>
      <c r="J403"/>
      <c r="K403"/>
      <c r="L403"/>
      <c r="M403"/>
      <c r="N403"/>
      <c r="O403"/>
      <c r="P403"/>
      <c r="Q403"/>
    </row>
    <row r="404" ht="13.5" spans="1:17">
      <c r="A404"/>
      <c r="B404"/>
      <c r="C404"/>
      <c r="D404"/>
      <c r="E404"/>
      <c r="F404"/>
      <c r="G404"/>
      <c r="H404"/>
      <c r="I404"/>
      <c r="J404"/>
      <c r="K404"/>
      <c r="L404"/>
      <c r="M404"/>
      <c r="N404"/>
      <c r="O404"/>
      <c r="P404"/>
      <c r="Q404"/>
    </row>
    <row r="405" ht="13.5" spans="1:17">
      <c r="A405"/>
      <c r="B405"/>
      <c r="C405"/>
      <c r="D405"/>
      <c r="E405"/>
      <c r="F405"/>
      <c r="G405"/>
      <c r="H405"/>
      <c r="I405"/>
      <c r="J405"/>
      <c r="K405"/>
      <c r="L405"/>
      <c r="M405"/>
      <c r="N405"/>
      <c r="O405"/>
      <c r="P405"/>
      <c r="Q405"/>
    </row>
    <row r="406" ht="13.5" spans="1:17">
      <c r="A406"/>
      <c r="B406"/>
      <c r="C406"/>
      <c r="D406"/>
      <c r="E406"/>
      <c r="F406"/>
      <c r="G406"/>
      <c r="H406"/>
      <c r="I406"/>
      <c r="J406"/>
      <c r="K406"/>
      <c r="L406"/>
      <c r="M406"/>
      <c r="N406"/>
      <c r="O406"/>
      <c r="P406"/>
      <c r="Q406"/>
    </row>
    <row r="407" ht="13.5" spans="1:17">
      <c r="A407"/>
      <c r="B407"/>
      <c r="C407"/>
      <c r="D407"/>
      <c r="E407"/>
      <c r="F407"/>
      <c r="G407"/>
      <c r="H407"/>
      <c r="I407"/>
      <c r="J407"/>
      <c r="K407"/>
      <c r="L407"/>
      <c r="M407"/>
      <c r="N407"/>
      <c r="O407"/>
      <c r="P407"/>
      <c r="Q407"/>
    </row>
    <row r="408" ht="13.5" spans="1:17">
      <c r="A408"/>
      <c r="B408"/>
      <c r="C408"/>
      <c r="D408"/>
      <c r="E408"/>
      <c r="F408"/>
      <c r="G408"/>
      <c r="H408"/>
      <c r="I408"/>
      <c r="J408"/>
      <c r="K408"/>
      <c r="L408"/>
      <c r="M408"/>
      <c r="N408"/>
      <c r="O408"/>
      <c r="P408"/>
      <c r="Q408"/>
    </row>
    <row r="409" ht="13.5" spans="1:17">
      <c r="A409"/>
      <c r="B409"/>
      <c r="C409"/>
      <c r="D409"/>
      <c r="E409"/>
      <c r="F409"/>
      <c r="G409"/>
      <c r="H409"/>
      <c r="I409"/>
      <c r="J409"/>
      <c r="K409"/>
      <c r="L409"/>
      <c r="M409"/>
      <c r="N409"/>
      <c r="O409"/>
      <c r="P409"/>
      <c r="Q409"/>
    </row>
    <row r="410" ht="13.5" spans="1:17">
      <c r="A410"/>
      <c r="B410"/>
      <c r="C410"/>
      <c r="D410"/>
      <c r="E410"/>
      <c r="F410"/>
      <c r="G410"/>
      <c r="H410"/>
      <c r="I410"/>
      <c r="J410"/>
      <c r="K410"/>
      <c r="L410"/>
      <c r="M410"/>
      <c r="N410"/>
      <c r="O410"/>
      <c r="P410"/>
      <c r="Q410"/>
    </row>
    <row r="411" ht="13.5" spans="1:17">
      <c r="A411"/>
      <c r="B411"/>
      <c r="C411"/>
      <c r="D411"/>
      <c r="E411"/>
      <c r="F411"/>
      <c r="G411"/>
      <c r="H411"/>
      <c r="I411"/>
      <c r="J411"/>
      <c r="K411"/>
      <c r="L411"/>
      <c r="M411"/>
      <c r="N411"/>
      <c r="O411"/>
      <c r="P411"/>
      <c r="Q411"/>
    </row>
    <row r="412" ht="13.5" spans="1:17">
      <c r="A412"/>
      <c r="B412"/>
      <c r="C412"/>
      <c r="D412"/>
      <c r="E412"/>
      <c r="F412"/>
      <c r="G412"/>
      <c r="H412"/>
      <c r="I412"/>
      <c r="J412"/>
      <c r="K412"/>
      <c r="L412"/>
      <c r="M412"/>
      <c r="N412"/>
      <c r="O412"/>
      <c r="P412"/>
      <c r="Q412"/>
    </row>
    <row r="413" ht="13.5" spans="1:17">
      <c r="A413"/>
      <c r="B413"/>
      <c r="C413"/>
      <c r="D413"/>
      <c r="E413"/>
      <c r="F413"/>
      <c r="G413"/>
      <c r="H413"/>
      <c r="I413"/>
      <c r="J413"/>
      <c r="K413"/>
      <c r="L413"/>
      <c r="M413"/>
      <c r="N413"/>
      <c r="O413"/>
      <c r="P413"/>
      <c r="Q413"/>
    </row>
    <row r="414" ht="13.5" spans="1:17">
      <c r="A414"/>
      <c r="B414"/>
      <c r="C414"/>
      <c r="D414"/>
      <c r="E414"/>
      <c r="F414"/>
      <c r="G414"/>
      <c r="H414"/>
      <c r="I414"/>
      <c r="J414"/>
      <c r="K414"/>
      <c r="L414"/>
      <c r="M414"/>
      <c r="N414"/>
      <c r="O414"/>
      <c r="P414"/>
      <c r="Q414"/>
    </row>
    <row r="415" ht="13.5" spans="1:17">
      <c r="A415"/>
      <c r="B415"/>
      <c r="C415"/>
      <c r="D415"/>
      <c r="E415"/>
      <c r="F415"/>
      <c r="G415"/>
      <c r="H415"/>
      <c r="I415"/>
      <c r="J415"/>
      <c r="K415"/>
      <c r="L415"/>
      <c r="M415"/>
      <c r="N415"/>
      <c r="O415"/>
      <c r="P415"/>
      <c r="Q415"/>
    </row>
    <row r="416" ht="13.5" spans="1:17">
      <c r="A416"/>
      <c r="B416"/>
      <c r="C416"/>
      <c r="D416"/>
      <c r="E416"/>
      <c r="F416"/>
      <c r="G416"/>
      <c r="H416"/>
      <c r="I416"/>
      <c r="J416"/>
      <c r="K416"/>
      <c r="L416"/>
      <c r="M416"/>
      <c r="N416"/>
      <c r="O416"/>
      <c r="P416"/>
      <c r="Q416"/>
    </row>
    <row r="417" ht="13.5" spans="1:17">
      <c r="A417"/>
      <c r="B417"/>
      <c r="C417"/>
      <c r="D417"/>
      <c r="E417"/>
      <c r="F417"/>
      <c r="G417"/>
      <c r="H417"/>
      <c r="I417"/>
      <c r="J417"/>
      <c r="K417"/>
      <c r="L417"/>
      <c r="M417"/>
      <c r="N417"/>
      <c r="O417"/>
      <c r="P417"/>
      <c r="Q417"/>
    </row>
    <row r="418" ht="13.5" spans="1:17">
      <c r="A418"/>
      <c r="B418"/>
      <c r="C418"/>
      <c r="D418"/>
      <c r="E418"/>
      <c r="F418"/>
      <c r="G418"/>
      <c r="H418"/>
      <c r="I418"/>
      <c r="J418"/>
      <c r="K418"/>
      <c r="L418"/>
      <c r="M418"/>
      <c r="N418"/>
      <c r="O418"/>
      <c r="P418"/>
      <c r="Q418"/>
    </row>
    <row r="419" ht="13.5" spans="1:17">
      <c r="A419"/>
      <c r="B419"/>
      <c r="C419"/>
      <c r="D419"/>
      <c r="E419"/>
      <c r="F419"/>
      <c r="G419"/>
      <c r="H419"/>
      <c r="I419"/>
      <c r="J419"/>
      <c r="K419"/>
      <c r="L419"/>
      <c r="M419"/>
      <c r="N419"/>
      <c r="O419"/>
      <c r="P419"/>
      <c r="Q419"/>
    </row>
    <row r="420" ht="13.5" spans="1:17">
      <c r="A420"/>
      <c r="B420"/>
      <c r="C420"/>
      <c r="D420"/>
      <c r="E420"/>
      <c r="F420"/>
      <c r="G420"/>
      <c r="H420"/>
      <c r="I420"/>
      <c r="J420"/>
      <c r="K420"/>
      <c r="L420"/>
      <c r="M420"/>
      <c r="N420"/>
      <c r="O420"/>
      <c r="P420"/>
      <c r="Q420"/>
    </row>
    <row r="421" ht="13.5" spans="1:17">
      <c r="A421"/>
      <c r="B421"/>
      <c r="C421"/>
      <c r="D421"/>
      <c r="E421"/>
      <c r="F421"/>
      <c r="G421"/>
      <c r="H421"/>
      <c r="I421"/>
      <c r="J421"/>
      <c r="K421"/>
      <c r="L421"/>
      <c r="M421"/>
      <c r="N421"/>
      <c r="O421"/>
      <c r="P421"/>
      <c r="Q421"/>
    </row>
    <row r="422" ht="13.5" spans="1:17">
      <c r="A422"/>
      <c r="B422"/>
      <c r="C422"/>
      <c r="D422"/>
      <c r="E422"/>
      <c r="F422"/>
      <c r="G422"/>
      <c r="H422"/>
      <c r="I422"/>
      <c r="J422"/>
      <c r="K422"/>
      <c r="L422"/>
      <c r="M422"/>
      <c r="N422"/>
      <c r="O422"/>
      <c r="P422"/>
      <c r="Q422"/>
    </row>
    <row r="423" ht="13.5" spans="1:17">
      <c r="A423"/>
      <c r="B423"/>
      <c r="C423"/>
      <c r="D423"/>
      <c r="E423"/>
      <c r="F423"/>
      <c r="G423"/>
      <c r="H423"/>
      <c r="I423"/>
      <c r="J423"/>
      <c r="K423"/>
      <c r="L423"/>
      <c r="M423"/>
      <c r="N423"/>
      <c r="O423"/>
      <c r="P423"/>
      <c r="Q423"/>
    </row>
    <row r="424" ht="13.5" spans="1:17">
      <c r="A424"/>
      <c r="B424"/>
      <c r="C424"/>
      <c r="D424"/>
      <c r="E424"/>
      <c r="F424"/>
      <c r="G424"/>
      <c r="H424"/>
      <c r="I424"/>
      <c r="J424"/>
      <c r="K424"/>
      <c r="L424"/>
      <c r="M424"/>
      <c r="N424"/>
      <c r="O424"/>
      <c r="P424"/>
      <c r="Q424"/>
    </row>
    <row r="425" ht="13.5" spans="1:17">
      <c r="A425"/>
      <c r="B425"/>
      <c r="C425"/>
      <c r="D425"/>
      <c r="E425"/>
      <c r="F425"/>
      <c r="G425"/>
      <c r="H425"/>
      <c r="I425"/>
      <c r="J425"/>
      <c r="K425"/>
      <c r="L425"/>
      <c r="M425"/>
      <c r="N425"/>
      <c r="O425"/>
      <c r="P425"/>
      <c r="Q425"/>
    </row>
    <row r="426" ht="13.5" spans="1:17">
      <c r="A426"/>
      <c r="B426"/>
      <c r="C426"/>
      <c r="D426"/>
      <c r="E426"/>
      <c r="F426"/>
      <c r="G426"/>
      <c r="H426"/>
      <c r="I426"/>
      <c r="J426"/>
      <c r="K426"/>
      <c r="L426"/>
      <c r="M426"/>
      <c r="N426"/>
      <c r="O426"/>
      <c r="P426"/>
      <c r="Q426"/>
    </row>
    <row r="427" ht="13.5" spans="1:17">
      <c r="A427"/>
      <c r="B427"/>
      <c r="C427"/>
      <c r="D427"/>
      <c r="E427"/>
      <c r="F427"/>
      <c r="G427"/>
      <c r="H427"/>
      <c r="I427"/>
      <c r="J427"/>
      <c r="K427"/>
      <c r="L427"/>
      <c r="M427"/>
      <c r="N427"/>
      <c r="O427"/>
      <c r="P427"/>
      <c r="Q427"/>
    </row>
    <row r="428" ht="13.5" spans="1:17">
      <c r="A428"/>
      <c r="B428"/>
      <c r="C428"/>
      <c r="D428"/>
      <c r="E428"/>
      <c r="F428"/>
      <c r="G428"/>
      <c r="H428"/>
      <c r="I428"/>
      <c r="J428"/>
      <c r="K428"/>
      <c r="L428"/>
      <c r="M428"/>
      <c r="N428"/>
      <c r="O428"/>
      <c r="P428"/>
      <c r="Q428"/>
    </row>
    <row r="429" ht="13.5" spans="1:17">
      <c r="A429"/>
      <c r="B429"/>
      <c r="C429"/>
      <c r="D429"/>
      <c r="E429"/>
      <c r="F429"/>
      <c r="G429"/>
      <c r="H429"/>
      <c r="I429"/>
      <c r="J429"/>
      <c r="K429"/>
      <c r="L429"/>
      <c r="M429"/>
      <c r="N429"/>
      <c r="O429"/>
      <c r="P429"/>
      <c r="Q429"/>
    </row>
    <row r="430" ht="13.5" spans="1:17">
      <c r="A430"/>
      <c r="B430"/>
      <c r="C430"/>
      <c r="D430"/>
      <c r="E430"/>
      <c r="F430"/>
      <c r="G430"/>
      <c r="H430"/>
      <c r="I430"/>
      <c r="J430"/>
      <c r="K430"/>
      <c r="L430"/>
      <c r="M430"/>
      <c r="N430"/>
      <c r="O430"/>
      <c r="P430"/>
      <c r="Q430"/>
    </row>
    <row r="431" ht="13.5" spans="1:17">
      <c r="A431"/>
      <c r="B431"/>
      <c r="C431"/>
      <c r="D431"/>
      <c r="E431"/>
      <c r="F431"/>
      <c r="G431"/>
      <c r="H431"/>
      <c r="I431"/>
      <c r="J431"/>
      <c r="K431"/>
      <c r="L431"/>
      <c r="M431"/>
      <c r="N431"/>
      <c r="O431"/>
      <c r="P431"/>
      <c r="Q431"/>
    </row>
    <row r="432" ht="13.5" spans="1:17">
      <c r="A432"/>
      <c r="B432"/>
      <c r="C432"/>
      <c r="D432"/>
      <c r="E432"/>
      <c r="F432"/>
      <c r="G432"/>
      <c r="H432"/>
      <c r="I432"/>
      <c r="J432"/>
      <c r="K432"/>
      <c r="L432"/>
      <c r="M432"/>
      <c r="N432"/>
      <c r="O432"/>
      <c r="P432"/>
      <c r="Q432"/>
    </row>
    <row r="433" ht="13.5" spans="1:17">
      <c r="A433"/>
      <c r="B433"/>
      <c r="C433"/>
      <c r="D433"/>
      <c r="E433"/>
      <c r="F433"/>
      <c r="G433"/>
      <c r="H433"/>
      <c r="I433"/>
      <c r="J433"/>
      <c r="K433"/>
      <c r="L433"/>
      <c r="M433"/>
      <c r="N433"/>
      <c r="O433"/>
      <c r="P433"/>
      <c r="Q433"/>
    </row>
    <row r="434" ht="13.5" spans="1:17">
      <c r="A434"/>
      <c r="B434"/>
      <c r="C434"/>
      <c r="D434"/>
      <c r="E434"/>
      <c r="F434"/>
      <c r="G434"/>
      <c r="H434"/>
      <c r="I434"/>
      <c r="J434"/>
      <c r="K434"/>
      <c r="L434"/>
      <c r="M434"/>
      <c r="N434"/>
      <c r="O434"/>
      <c r="P434"/>
      <c r="Q434"/>
    </row>
    <row r="435" ht="13.5" spans="1:17">
      <c r="A435"/>
      <c r="B435"/>
      <c r="C435"/>
      <c r="D435"/>
      <c r="E435"/>
      <c r="F435"/>
      <c r="G435"/>
      <c r="H435"/>
      <c r="I435"/>
      <c r="J435"/>
      <c r="K435"/>
      <c r="L435"/>
      <c r="M435"/>
      <c r="N435"/>
      <c r="O435"/>
      <c r="P435"/>
      <c r="Q435"/>
    </row>
    <row r="436" ht="13.5" spans="1:17">
      <c r="A436"/>
      <c r="B436"/>
      <c r="C436"/>
      <c r="D436"/>
      <c r="E436"/>
      <c r="F436"/>
      <c r="G436"/>
      <c r="H436"/>
      <c r="I436"/>
      <c r="J436"/>
      <c r="K436"/>
      <c r="L436"/>
      <c r="M436"/>
      <c r="N436"/>
      <c r="O436"/>
      <c r="P436"/>
      <c r="Q436"/>
    </row>
    <row r="437" ht="13.5" spans="1:17">
      <c r="A437"/>
      <c r="B437"/>
      <c r="C437"/>
      <c r="D437"/>
      <c r="E437"/>
      <c r="F437"/>
      <c r="G437"/>
      <c r="H437"/>
      <c r="I437"/>
      <c r="J437"/>
      <c r="K437"/>
      <c r="L437"/>
      <c r="M437"/>
      <c r="N437"/>
      <c r="O437"/>
      <c r="P437"/>
      <c r="Q437"/>
    </row>
    <row r="438" ht="13.5" spans="1:17">
      <c r="A438"/>
      <c r="B438"/>
      <c r="C438"/>
      <c r="D438"/>
      <c r="E438"/>
      <c r="F438"/>
      <c r="G438"/>
      <c r="H438"/>
      <c r="I438"/>
      <c r="J438"/>
      <c r="K438"/>
      <c r="L438"/>
      <c r="M438"/>
      <c r="N438"/>
      <c r="O438"/>
      <c r="P438"/>
      <c r="Q438"/>
    </row>
    <row r="439" ht="13.5" spans="1:17">
      <c r="A439"/>
      <c r="B439"/>
      <c r="C439"/>
      <c r="D439"/>
      <c r="E439"/>
      <c r="F439"/>
      <c r="G439"/>
      <c r="H439"/>
      <c r="I439"/>
      <c r="J439"/>
      <c r="K439"/>
      <c r="L439"/>
      <c r="M439"/>
      <c r="N439"/>
      <c r="O439"/>
      <c r="P439"/>
      <c r="Q439"/>
    </row>
    <row r="440" ht="13.5" spans="1:17">
      <c r="A440"/>
      <c r="B440"/>
      <c r="C440"/>
      <c r="D440"/>
      <c r="E440"/>
      <c r="F440"/>
      <c r="G440"/>
      <c r="H440"/>
      <c r="I440"/>
      <c r="J440"/>
      <c r="K440"/>
      <c r="L440"/>
      <c r="M440"/>
      <c r="N440"/>
      <c r="O440"/>
      <c r="P440"/>
      <c r="Q440"/>
    </row>
    <row r="441" ht="13.5" spans="1:17">
      <c r="A441"/>
      <c r="B441"/>
      <c r="C441"/>
      <c r="D441"/>
      <c r="E441"/>
      <c r="F441"/>
      <c r="G441"/>
      <c r="H441"/>
      <c r="I441"/>
      <c r="J441"/>
      <c r="K441"/>
      <c r="L441"/>
      <c r="M441"/>
      <c r="N441"/>
      <c r="O441"/>
      <c r="P441"/>
      <c r="Q441"/>
    </row>
    <row r="442" ht="13.5" spans="1:17">
      <c r="A442"/>
      <c r="B442"/>
      <c r="C442"/>
      <c r="D442"/>
      <c r="E442"/>
      <c r="F442"/>
      <c r="G442"/>
      <c r="H442"/>
      <c r="I442"/>
      <c r="J442"/>
      <c r="K442"/>
      <c r="L442"/>
      <c r="M442"/>
      <c r="N442"/>
      <c r="O442"/>
      <c r="P442"/>
      <c r="Q442"/>
    </row>
    <row r="443" ht="13.5" spans="1:17">
      <c r="A443"/>
      <c r="B443"/>
      <c r="C443"/>
      <c r="D443"/>
      <c r="E443"/>
      <c r="F443"/>
      <c r="G443"/>
      <c r="H443"/>
      <c r="I443"/>
      <c r="J443"/>
      <c r="K443"/>
      <c r="L443"/>
      <c r="M443"/>
      <c r="N443"/>
      <c r="O443"/>
      <c r="P443"/>
      <c r="Q443"/>
    </row>
    <row r="444" ht="13.5" spans="1:17">
      <c r="A444"/>
      <c r="B444"/>
      <c r="C444"/>
      <c r="D444"/>
      <c r="E444"/>
      <c r="F444"/>
      <c r="G444"/>
      <c r="H444"/>
      <c r="I444"/>
      <c r="J444"/>
      <c r="K444"/>
      <c r="L444"/>
      <c r="M444"/>
      <c r="N444"/>
      <c r="O444"/>
      <c r="P444"/>
      <c r="Q444"/>
    </row>
    <row r="445" ht="13.5" spans="1:17">
      <c r="A445"/>
      <c r="B445"/>
      <c r="C445"/>
      <c r="D445"/>
      <c r="E445"/>
      <c r="F445"/>
      <c r="G445"/>
      <c r="H445"/>
      <c r="I445"/>
      <c r="J445"/>
      <c r="K445"/>
      <c r="L445"/>
      <c r="M445"/>
      <c r="N445"/>
      <c r="O445"/>
      <c r="P445"/>
      <c r="Q445"/>
    </row>
    <row r="446" ht="13.5" spans="1:17">
      <c r="A446"/>
      <c r="B446"/>
      <c r="C446"/>
      <c r="D446"/>
      <c r="E446"/>
      <c r="F446"/>
      <c r="G446"/>
      <c r="H446"/>
      <c r="I446"/>
      <c r="J446"/>
      <c r="K446"/>
      <c r="L446"/>
      <c r="M446"/>
      <c r="N446"/>
      <c r="O446"/>
      <c r="P446"/>
      <c r="Q446"/>
    </row>
    <row r="447" ht="13.5" spans="1:17">
      <c r="A447"/>
      <c r="B447"/>
      <c r="C447"/>
      <c r="D447"/>
      <c r="E447"/>
      <c r="F447"/>
      <c r="G447"/>
      <c r="H447"/>
      <c r="I447"/>
      <c r="J447"/>
      <c r="K447"/>
      <c r="L447"/>
      <c r="M447"/>
      <c r="N447"/>
      <c r="O447"/>
      <c r="P447"/>
      <c r="Q447"/>
    </row>
    <row r="448" ht="13.5" spans="1:17">
      <c r="A448"/>
      <c r="B448"/>
      <c r="C448"/>
      <c r="D448"/>
      <c r="E448"/>
      <c r="F448"/>
      <c r="G448"/>
      <c r="H448"/>
      <c r="I448"/>
      <c r="J448"/>
      <c r="K448"/>
      <c r="L448"/>
      <c r="M448"/>
      <c r="N448"/>
      <c r="O448"/>
      <c r="P448"/>
      <c r="Q448"/>
    </row>
    <row r="449" ht="13.5" spans="1:17">
      <c r="A449"/>
      <c r="B449"/>
      <c r="C449"/>
      <c r="D449"/>
      <c r="E449"/>
      <c r="F449"/>
      <c r="G449"/>
      <c r="H449"/>
      <c r="I449"/>
      <c r="J449"/>
      <c r="K449"/>
      <c r="L449"/>
      <c r="M449"/>
      <c r="N449"/>
      <c r="O449"/>
      <c r="P449"/>
      <c r="Q449"/>
    </row>
    <row r="450" ht="13.5" spans="1:17">
      <c r="A450"/>
      <c r="B450"/>
      <c r="C450"/>
      <c r="D450"/>
      <c r="E450"/>
      <c r="F450"/>
      <c r="G450"/>
      <c r="H450"/>
      <c r="I450"/>
      <c r="J450"/>
      <c r="K450"/>
      <c r="L450"/>
      <c r="M450"/>
      <c r="N450"/>
      <c r="O450"/>
      <c r="P450"/>
      <c r="Q450"/>
    </row>
    <row r="451" ht="13.5" spans="1:17">
      <c r="A451"/>
      <c r="B451"/>
      <c r="C451"/>
      <c r="D451"/>
      <c r="E451"/>
      <c r="F451"/>
      <c r="G451"/>
      <c r="H451"/>
      <c r="I451"/>
      <c r="J451"/>
      <c r="K451"/>
      <c r="L451"/>
      <c r="M451"/>
      <c r="N451"/>
      <c r="O451"/>
      <c r="P451"/>
      <c r="Q451"/>
    </row>
    <row r="452" ht="13.5" spans="1:17">
      <c r="A452"/>
      <c r="B452"/>
      <c r="C452"/>
      <c r="D452"/>
      <c r="E452"/>
      <c r="F452"/>
      <c r="G452"/>
      <c r="H452"/>
      <c r="I452"/>
      <c r="J452"/>
      <c r="K452"/>
      <c r="L452"/>
      <c r="M452"/>
      <c r="N452"/>
      <c r="O452"/>
      <c r="P452"/>
      <c r="Q452"/>
    </row>
    <row r="453" ht="13.5" spans="1:17">
      <c r="A453"/>
      <c r="B453"/>
      <c r="C453"/>
      <c r="D453"/>
      <c r="E453"/>
      <c r="F453"/>
      <c r="G453"/>
      <c r="H453"/>
      <c r="I453"/>
      <c r="J453"/>
      <c r="K453"/>
      <c r="L453"/>
      <c r="M453"/>
      <c r="N453"/>
      <c r="O453"/>
      <c r="P453"/>
      <c r="Q453"/>
    </row>
    <row r="454" ht="13.5" spans="1:17">
      <c r="A454"/>
      <c r="B454"/>
      <c r="C454"/>
      <c r="D454"/>
      <c r="E454"/>
      <c r="F454"/>
      <c r="G454"/>
      <c r="H454"/>
      <c r="I454"/>
      <c r="J454"/>
      <c r="K454"/>
      <c r="L454"/>
      <c r="M454"/>
      <c r="N454"/>
      <c r="O454"/>
      <c r="P454"/>
      <c r="Q454"/>
    </row>
    <row r="455" ht="13.5" spans="1:17">
      <c r="A455"/>
      <c r="B455"/>
      <c r="C455"/>
      <c r="D455"/>
      <c r="E455"/>
      <c r="F455"/>
      <c r="G455"/>
      <c r="H455"/>
      <c r="I455"/>
      <c r="J455"/>
      <c r="K455"/>
      <c r="L455"/>
      <c r="M455"/>
      <c r="N455"/>
      <c r="O455"/>
      <c r="P455"/>
      <c r="Q455"/>
    </row>
    <row r="456" ht="13.5" spans="1:17">
      <c r="A456"/>
      <c r="B456"/>
      <c r="C456"/>
      <c r="D456"/>
      <c r="E456"/>
      <c r="F456"/>
      <c r="G456"/>
      <c r="H456"/>
      <c r="I456"/>
      <c r="J456"/>
      <c r="K456"/>
      <c r="L456"/>
      <c r="M456"/>
      <c r="N456"/>
      <c r="O456"/>
      <c r="P456"/>
      <c r="Q456"/>
    </row>
    <row r="457" ht="13.5" spans="1:17">
      <c r="A457"/>
      <c r="B457"/>
      <c r="C457"/>
      <c r="D457"/>
      <c r="E457"/>
      <c r="F457"/>
      <c r="G457"/>
      <c r="H457"/>
      <c r="I457"/>
      <c r="J457"/>
      <c r="K457"/>
      <c r="L457"/>
      <c r="M457"/>
      <c r="N457"/>
      <c r="O457"/>
      <c r="P457"/>
      <c r="Q457"/>
    </row>
    <row r="458" ht="13.5" spans="1:17">
      <c r="A458"/>
      <c r="B458"/>
      <c r="C458"/>
      <c r="D458"/>
      <c r="E458"/>
      <c r="F458"/>
      <c r="G458"/>
      <c r="H458"/>
      <c r="I458"/>
      <c r="J458"/>
      <c r="K458"/>
      <c r="L458"/>
      <c r="M458"/>
      <c r="N458"/>
      <c r="O458"/>
      <c r="P458"/>
      <c r="Q458"/>
    </row>
    <row r="459" ht="13.5" spans="1:17">
      <c r="A459"/>
      <c r="B459"/>
      <c r="C459"/>
      <c r="D459"/>
      <c r="E459"/>
      <c r="F459"/>
      <c r="G459"/>
      <c r="H459"/>
      <c r="I459"/>
      <c r="J459"/>
      <c r="K459"/>
      <c r="L459"/>
      <c r="M459"/>
      <c r="N459"/>
      <c r="O459"/>
      <c r="P459"/>
      <c r="Q459"/>
    </row>
    <row r="460" ht="13.5" spans="1:17">
      <c r="A460"/>
      <c r="B460"/>
      <c r="C460"/>
      <c r="D460"/>
      <c r="E460"/>
      <c r="F460"/>
      <c r="G460"/>
      <c r="H460"/>
      <c r="I460"/>
      <c r="J460"/>
      <c r="K460"/>
      <c r="L460"/>
      <c r="M460"/>
      <c r="N460"/>
      <c r="O460"/>
      <c r="P460"/>
      <c r="Q460"/>
    </row>
    <row r="461" spans="1:9">
      <c r="A461" s="4"/>
      <c r="B461" s="4"/>
      <c r="C461" s="4"/>
      <c r="D461" s="4"/>
      <c r="E461" s="4"/>
      <c r="F461" s="4"/>
      <c r="G461" s="4"/>
      <c r="H461" s="4"/>
      <c r="I461" s="4"/>
    </row>
    <row r="462" ht="13.5" spans="1:17">
      <c r="A462"/>
      <c r="B462"/>
      <c r="C462"/>
      <c r="D462"/>
      <c r="E462"/>
      <c r="F462"/>
      <c r="G462"/>
      <c r="H462"/>
      <c r="I462"/>
      <c r="J462"/>
      <c r="K462"/>
      <c r="L462"/>
      <c r="M462"/>
      <c r="N462"/>
      <c r="O462"/>
      <c r="P462"/>
      <c r="Q462"/>
    </row>
    <row r="463" ht="13.5" spans="1:17">
      <c r="A463"/>
      <c r="B463"/>
      <c r="C463"/>
      <c r="D463"/>
      <c r="E463"/>
      <c r="F463"/>
      <c r="G463"/>
      <c r="H463"/>
      <c r="I463"/>
      <c r="J463"/>
      <c r="K463"/>
      <c r="L463"/>
      <c r="M463"/>
      <c r="N463"/>
      <c r="O463"/>
      <c r="P463"/>
      <c r="Q463"/>
    </row>
    <row r="464" ht="13.5" spans="1:17">
      <c r="A464"/>
      <c r="B464"/>
      <c r="C464"/>
      <c r="D464"/>
      <c r="E464"/>
      <c r="F464"/>
      <c r="G464"/>
      <c r="H464"/>
      <c r="I464"/>
      <c r="J464"/>
      <c r="K464"/>
      <c r="L464"/>
      <c r="M464"/>
      <c r="N464"/>
      <c r="O464"/>
      <c r="P464"/>
      <c r="Q464"/>
    </row>
    <row r="465" ht="13.5" spans="1:17">
      <c r="A465"/>
      <c r="B465"/>
      <c r="C465"/>
      <c r="D465"/>
      <c r="E465"/>
      <c r="F465"/>
      <c r="G465"/>
      <c r="H465"/>
      <c r="I465"/>
      <c r="J465"/>
      <c r="K465"/>
      <c r="L465"/>
      <c r="M465"/>
      <c r="N465"/>
      <c r="O465"/>
      <c r="P465"/>
      <c r="Q465"/>
    </row>
    <row r="466" ht="13.5" spans="1:17">
      <c r="A466"/>
      <c r="B466"/>
      <c r="C466"/>
      <c r="D466"/>
      <c r="E466"/>
      <c r="F466"/>
      <c r="G466"/>
      <c r="H466"/>
      <c r="I466"/>
      <c r="J466"/>
      <c r="K466"/>
      <c r="L466"/>
      <c r="M466"/>
      <c r="N466"/>
      <c r="O466"/>
      <c r="P466"/>
      <c r="Q466"/>
    </row>
    <row r="467" ht="13.5" spans="1:17">
      <c r="A467"/>
      <c r="B467"/>
      <c r="C467"/>
      <c r="D467"/>
      <c r="E467"/>
      <c r="F467"/>
      <c r="G467"/>
      <c r="H467"/>
      <c r="I467"/>
      <c r="J467"/>
      <c r="K467"/>
      <c r="L467"/>
      <c r="M467"/>
      <c r="N467"/>
      <c r="O467"/>
      <c r="P467"/>
      <c r="Q467"/>
    </row>
    <row r="468" ht="13.5" spans="1:17">
      <c r="A468"/>
      <c r="B468"/>
      <c r="C468"/>
      <c r="D468"/>
      <c r="E468"/>
      <c r="F468"/>
      <c r="G468"/>
      <c r="H468"/>
      <c r="I468"/>
      <c r="J468"/>
      <c r="K468"/>
      <c r="L468"/>
      <c r="M468"/>
      <c r="N468"/>
      <c r="O468"/>
      <c r="P468"/>
      <c r="Q468"/>
    </row>
    <row r="469" ht="13.5" spans="1:17">
      <c r="A469"/>
      <c r="B469"/>
      <c r="C469"/>
      <c r="D469"/>
      <c r="E469"/>
      <c r="F469"/>
      <c r="G469"/>
      <c r="H469"/>
      <c r="I469"/>
      <c r="J469"/>
      <c r="K469"/>
      <c r="L469"/>
      <c r="M469"/>
      <c r="N469"/>
      <c r="O469"/>
      <c r="P469"/>
      <c r="Q469"/>
    </row>
    <row r="470" ht="13.5" spans="1:17">
      <c r="A470"/>
      <c r="B470"/>
      <c r="C470"/>
      <c r="D470"/>
      <c r="E470"/>
      <c r="F470"/>
      <c r="G470"/>
      <c r="H470"/>
      <c r="I470"/>
      <c r="J470"/>
      <c r="K470"/>
      <c r="L470"/>
      <c r="M470"/>
      <c r="N470"/>
      <c r="O470"/>
      <c r="P470"/>
      <c r="Q470"/>
    </row>
    <row r="471" ht="13.5" spans="1:17">
      <c r="A471"/>
      <c r="B471"/>
      <c r="C471"/>
      <c r="D471"/>
      <c r="E471"/>
      <c r="F471"/>
      <c r="G471"/>
      <c r="H471"/>
      <c r="I471"/>
      <c r="J471"/>
      <c r="K471"/>
      <c r="L471"/>
      <c r="M471"/>
      <c r="N471"/>
      <c r="O471"/>
      <c r="P471"/>
      <c r="Q471"/>
    </row>
    <row r="472" ht="13.5" spans="1:17">
      <c r="A472"/>
      <c r="B472"/>
      <c r="C472"/>
      <c r="D472"/>
      <c r="E472"/>
      <c r="F472"/>
      <c r="G472"/>
      <c r="H472"/>
      <c r="I472"/>
      <c r="J472"/>
      <c r="K472"/>
      <c r="L472"/>
      <c r="M472"/>
      <c r="N472"/>
      <c r="O472"/>
      <c r="P472"/>
      <c r="Q472"/>
    </row>
    <row r="473" ht="13.5" spans="1:17">
      <c r="A473"/>
      <c r="B473"/>
      <c r="C473"/>
      <c r="D473"/>
      <c r="E473"/>
      <c r="F473"/>
      <c r="G473"/>
      <c r="H473"/>
      <c r="I473"/>
      <c r="J473"/>
      <c r="K473"/>
      <c r="L473"/>
      <c r="M473"/>
      <c r="N473"/>
      <c r="O473"/>
      <c r="P473"/>
      <c r="Q473"/>
    </row>
    <row r="474" ht="13.5" spans="1:17">
      <c r="A474"/>
      <c r="B474"/>
      <c r="C474"/>
      <c r="D474"/>
      <c r="E474"/>
      <c r="F474"/>
      <c r="G474"/>
      <c r="H474"/>
      <c r="I474"/>
      <c r="J474"/>
      <c r="K474"/>
      <c r="L474"/>
      <c r="M474"/>
      <c r="N474"/>
      <c r="O474"/>
      <c r="P474"/>
      <c r="Q474"/>
    </row>
    <row r="475" ht="13.5" spans="1:17">
      <c r="A475"/>
      <c r="B475"/>
      <c r="C475"/>
      <c r="D475"/>
      <c r="E475"/>
      <c r="F475"/>
      <c r="G475"/>
      <c r="H475"/>
      <c r="I475"/>
      <c r="J475"/>
      <c r="K475"/>
      <c r="L475"/>
      <c r="M475"/>
      <c r="N475"/>
      <c r="O475"/>
      <c r="P475"/>
      <c r="Q475"/>
    </row>
    <row r="476" ht="13.5" spans="1:17">
      <c r="A476"/>
      <c r="B476"/>
      <c r="C476"/>
      <c r="D476"/>
      <c r="E476"/>
      <c r="F476"/>
      <c r="G476"/>
      <c r="H476"/>
      <c r="I476"/>
      <c r="J476"/>
      <c r="K476"/>
      <c r="L476"/>
      <c r="M476"/>
      <c r="N476"/>
      <c r="O476"/>
      <c r="P476"/>
      <c r="Q476"/>
    </row>
    <row r="477" ht="13.5" spans="1:17">
      <c r="A477"/>
      <c r="B477"/>
      <c r="C477"/>
      <c r="D477"/>
      <c r="E477"/>
      <c r="F477"/>
      <c r="G477"/>
      <c r="H477"/>
      <c r="I477"/>
      <c r="J477"/>
      <c r="K477"/>
      <c r="L477"/>
      <c r="M477"/>
      <c r="N477"/>
      <c r="O477"/>
      <c r="P477"/>
      <c r="Q477"/>
    </row>
    <row r="478" ht="13.5" spans="1:17">
      <c r="A478"/>
      <c r="B478"/>
      <c r="C478"/>
      <c r="D478"/>
      <c r="E478"/>
      <c r="F478"/>
      <c r="G478"/>
      <c r="H478"/>
      <c r="I478"/>
      <c r="J478"/>
      <c r="K478"/>
      <c r="L478"/>
      <c r="M478"/>
      <c r="N478"/>
      <c r="O478"/>
      <c r="P478"/>
      <c r="Q478"/>
    </row>
    <row r="479" ht="13.5" spans="1:17">
      <c r="A479"/>
      <c r="B479"/>
      <c r="C479"/>
      <c r="D479"/>
      <c r="E479"/>
      <c r="F479"/>
      <c r="G479"/>
      <c r="H479"/>
      <c r="I479"/>
      <c r="J479"/>
      <c r="K479"/>
      <c r="L479"/>
      <c r="M479"/>
      <c r="N479"/>
      <c r="O479"/>
      <c r="P479"/>
      <c r="Q479"/>
    </row>
    <row r="480" ht="13.5" spans="1:17">
      <c r="A480"/>
      <c r="B480"/>
      <c r="C480"/>
      <c r="D480"/>
      <c r="E480"/>
      <c r="F480"/>
      <c r="G480"/>
      <c r="H480"/>
      <c r="I480"/>
      <c r="J480"/>
      <c r="K480"/>
      <c r="L480"/>
      <c r="M480"/>
      <c r="N480"/>
      <c r="O480"/>
      <c r="P480"/>
      <c r="Q480"/>
    </row>
    <row r="481" ht="13.5" spans="1:17">
      <c r="A481"/>
      <c r="B481"/>
      <c r="C481"/>
      <c r="D481"/>
      <c r="E481"/>
      <c r="F481"/>
      <c r="G481"/>
      <c r="H481"/>
      <c r="I481"/>
      <c r="J481"/>
      <c r="K481"/>
      <c r="L481"/>
      <c r="M481"/>
      <c r="N481"/>
      <c r="O481"/>
      <c r="P481"/>
      <c r="Q481"/>
    </row>
    <row r="482" ht="13.5" spans="1:17">
      <c r="A482"/>
      <c r="B482"/>
      <c r="C482"/>
      <c r="D482"/>
      <c r="E482"/>
      <c r="F482"/>
      <c r="G482"/>
      <c r="H482"/>
      <c r="I482"/>
      <c r="J482"/>
      <c r="K482"/>
      <c r="L482"/>
      <c r="M482"/>
      <c r="N482"/>
      <c r="O482"/>
      <c r="P482"/>
      <c r="Q482"/>
    </row>
    <row r="483" ht="13.5" spans="1:17">
      <c r="A483"/>
      <c r="B483"/>
      <c r="C483"/>
      <c r="D483"/>
      <c r="E483"/>
      <c r="F483"/>
      <c r="G483"/>
      <c r="H483"/>
      <c r="I483"/>
      <c r="J483"/>
      <c r="K483"/>
      <c r="L483"/>
      <c r="M483"/>
      <c r="N483"/>
      <c r="O483"/>
      <c r="P483"/>
      <c r="Q483"/>
    </row>
    <row r="484" ht="13.5" spans="1:17">
      <c r="A484"/>
      <c r="B484"/>
      <c r="C484"/>
      <c r="D484"/>
      <c r="E484"/>
      <c r="F484"/>
      <c r="G484"/>
      <c r="H484"/>
      <c r="I484"/>
      <c r="J484"/>
      <c r="K484"/>
      <c r="L484"/>
      <c r="M484"/>
      <c r="N484"/>
      <c r="O484"/>
      <c r="P484"/>
      <c r="Q484"/>
    </row>
  </sheetData>
  <sortState ref="A4:Q23">
    <sortCondition ref="N4:N23" descending="1"/>
  </sortState>
  <mergeCells count="16">
    <mergeCell ref="A1:Q1"/>
    <mergeCell ref="J2:K2"/>
    <mergeCell ref="L2:M2"/>
    <mergeCell ref="A2:A3"/>
    <mergeCell ref="B2:B3"/>
    <mergeCell ref="C2:C3"/>
    <mergeCell ref="D2:D3"/>
    <mergeCell ref="E2:E3"/>
    <mergeCell ref="F2:F3"/>
    <mergeCell ref="G2:G3"/>
    <mergeCell ref="H2:H3"/>
    <mergeCell ref="I2:I3"/>
    <mergeCell ref="N2:N3"/>
    <mergeCell ref="O2:O3"/>
    <mergeCell ref="P2:P3"/>
    <mergeCell ref="Q2:Q3"/>
  </mergeCells>
  <pageMargins left="0.700694444444445" right="0.700694444444445" top="0.751388888888889" bottom="0.751388888888889" header="0.297916666666667" footer="0.297916666666667"/>
  <pageSetup paperSize="9" orientation="landscape" horizontalDpi="600"/>
  <headerFooter>
    <oddFooter>&amp;C第 16 页，共 16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001-018岗位</vt:lpstr>
      <vt:lpstr>019岗位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2018-04-16T04:01:00Z</dcterms:created>
  <dcterms:modified xsi:type="dcterms:W3CDTF">2018-06-23T12:33:33Z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