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5" windowHeight="10350"/>
  </bookViews>
  <sheets>
    <sheet name="成绩表" sheetId="1" r:id="rId1"/>
  </sheets>
  <definedNames>
    <definedName name="_xlnm._FilterDatabase" localSheetId="0" hidden="1">成绩表!$B$5:$E$39</definedName>
    <definedName name="_xlnm.Print_Titles" localSheetId="0">成绩表!$3:$4</definedName>
  </definedNames>
  <calcPr calcId="144525"/>
</workbook>
</file>

<file path=xl/calcChain.xml><?xml version="1.0" encoding="utf-8"?>
<calcChain xmlns="http://schemas.openxmlformats.org/spreadsheetml/2006/main">
  <c r="J39" i="1"/>
  <c r="G39"/>
  <c r="E39"/>
  <c r="E38"/>
  <c r="E37"/>
  <c r="E36"/>
  <c r="J35"/>
  <c r="I35"/>
  <c r="G35"/>
  <c r="E35"/>
  <c r="J34"/>
  <c r="I34"/>
  <c r="G34"/>
  <c r="E34"/>
  <c r="J33"/>
  <c r="I33"/>
  <c r="G33"/>
  <c r="E33"/>
  <c r="J32"/>
  <c r="I32"/>
  <c r="G32"/>
  <c r="E32"/>
  <c r="J31"/>
  <c r="I31"/>
  <c r="G31"/>
  <c r="E31"/>
  <c r="J30"/>
  <c r="I30"/>
  <c r="G30"/>
  <c r="E30"/>
  <c r="J29"/>
  <c r="I29"/>
  <c r="G29"/>
  <c r="E29"/>
  <c r="J28"/>
  <c r="I28"/>
  <c r="G28"/>
  <c r="E28"/>
  <c r="J27"/>
  <c r="I27"/>
  <c r="G27"/>
  <c r="E27"/>
  <c r="J26"/>
  <c r="I26"/>
  <c r="G26"/>
  <c r="E26"/>
  <c r="J25"/>
  <c r="I25"/>
  <c r="G25"/>
  <c r="E25"/>
  <c r="E24"/>
  <c r="E23"/>
  <c r="E22"/>
  <c r="J21"/>
  <c r="I21"/>
  <c r="G21"/>
  <c r="E21"/>
  <c r="J20"/>
  <c r="I20"/>
  <c r="G20"/>
  <c r="E20"/>
  <c r="J19"/>
  <c r="I19"/>
  <c r="G19"/>
  <c r="E19"/>
  <c r="J18"/>
  <c r="I18"/>
  <c r="G18"/>
  <c r="E18"/>
  <c r="J17"/>
  <c r="I17"/>
  <c r="G17"/>
  <c r="E17"/>
  <c r="J16"/>
  <c r="I16"/>
  <c r="G16"/>
  <c r="E16"/>
  <c r="J15"/>
  <c r="I15"/>
  <c r="G15"/>
  <c r="E15"/>
  <c r="J14"/>
  <c r="I14"/>
  <c r="G14"/>
  <c r="E14"/>
  <c r="J13"/>
  <c r="I13"/>
  <c r="G13"/>
  <c r="E13"/>
  <c r="J12"/>
  <c r="I12"/>
  <c r="G12"/>
  <c r="E12"/>
  <c r="J11"/>
  <c r="I11"/>
  <c r="G11"/>
  <c r="E11"/>
  <c r="J10"/>
  <c r="I10"/>
  <c r="G10"/>
  <c r="E10"/>
  <c r="J9"/>
  <c r="I9"/>
  <c r="G9"/>
  <c r="E9"/>
  <c r="J8"/>
  <c r="I8"/>
  <c r="G8"/>
  <c r="E8"/>
  <c r="J7"/>
  <c r="I7"/>
  <c r="G7"/>
  <c r="E7"/>
  <c r="J6"/>
  <c r="I6"/>
  <c r="G6"/>
  <c r="E6"/>
  <c r="J5"/>
  <c r="I5"/>
  <c r="G5"/>
  <c r="E5"/>
</calcChain>
</file>

<file path=xl/sharedStrings.xml><?xml version="1.0" encoding="utf-8"?>
<sst xmlns="http://schemas.openxmlformats.org/spreadsheetml/2006/main" count="114" uniqueCount="87">
  <si>
    <t>附件：</t>
  </si>
  <si>
    <t>株洲市中心医院2017年公开招聘工作人员总成绩排名及入围体检人员名单</t>
  </si>
  <si>
    <t>招聘人数</t>
  </si>
  <si>
    <t>姓名</t>
  </si>
  <si>
    <t>准考证号</t>
  </si>
  <si>
    <t>笔试分数 
及折合分</t>
  </si>
  <si>
    <t>面试分数
及折合分</t>
  </si>
  <si>
    <t>业务技能考核
分数及折合分</t>
  </si>
  <si>
    <t>总成绩</t>
  </si>
  <si>
    <t>总成绩  排序</t>
  </si>
  <si>
    <t>是否进入体检环节</t>
  </si>
  <si>
    <t>分数</t>
  </si>
  <si>
    <t>折合分(40%)</t>
  </si>
  <si>
    <t>折合分(30%)</t>
  </si>
  <si>
    <t>贺潇瑾</t>
  </si>
  <si>
    <t>000000000016</t>
  </si>
  <si>
    <t>是</t>
  </si>
  <si>
    <t>周钱辉</t>
  </si>
  <si>
    <t>000000000014</t>
  </si>
  <si>
    <t>汪昱</t>
  </si>
  <si>
    <t>000000000002</t>
  </si>
  <si>
    <t>何容</t>
  </si>
  <si>
    <t>000000000003</t>
  </si>
  <si>
    <t>张钦林</t>
  </si>
  <si>
    <t>000000000019</t>
  </si>
  <si>
    <t>张茜</t>
  </si>
  <si>
    <t>000000000022</t>
  </si>
  <si>
    <t>李江波</t>
  </si>
  <si>
    <t>000000000018</t>
  </si>
  <si>
    <t>姚芳玲</t>
  </si>
  <si>
    <t>000000000017</t>
  </si>
  <si>
    <t>曾盟程</t>
  </si>
  <si>
    <t>000000000008</t>
  </si>
  <si>
    <t>任静</t>
  </si>
  <si>
    <t>000000000009</t>
  </si>
  <si>
    <t>祁思炜</t>
  </si>
  <si>
    <t>000000000006</t>
  </si>
  <si>
    <t>刘慧</t>
  </si>
  <si>
    <t>000000000004</t>
  </si>
  <si>
    <t>杨礼</t>
  </si>
  <si>
    <t>000000000012</t>
  </si>
  <si>
    <t>刘艳文</t>
  </si>
  <si>
    <t>000000000015</t>
  </si>
  <si>
    <t>易添</t>
  </si>
  <si>
    <t>000000000013</t>
  </si>
  <si>
    <t>林欣芳</t>
  </si>
  <si>
    <t>000000000020</t>
  </si>
  <si>
    <t>袁婷</t>
  </si>
  <si>
    <t>000000000010</t>
  </si>
  <si>
    <t>彭琴</t>
  </si>
  <si>
    <t>000000000001</t>
  </si>
  <si>
    <t>放弃</t>
  </si>
  <si>
    <t>彭群勇</t>
  </si>
  <si>
    <t>000000000021</t>
  </si>
  <si>
    <t>吴志雄</t>
  </si>
  <si>
    <t>000000000011</t>
  </si>
  <si>
    <t>瞿根义</t>
  </si>
  <si>
    <t>000000000030</t>
  </si>
  <si>
    <t>徐红</t>
  </si>
  <si>
    <t>000000000023</t>
  </si>
  <si>
    <t>王扬</t>
  </si>
  <si>
    <t>000000000026</t>
  </si>
  <si>
    <t>江秀芳</t>
  </si>
  <si>
    <t>000000000029</t>
  </si>
  <si>
    <t>舒林飞</t>
  </si>
  <si>
    <t>000000000028</t>
  </si>
  <si>
    <t>罗昰</t>
  </si>
  <si>
    <t>000000000033</t>
  </si>
  <si>
    <t>刘旭凯</t>
  </si>
  <si>
    <t>000000000027</t>
  </si>
  <si>
    <t>唐超</t>
  </si>
  <si>
    <t>000000000032</t>
  </si>
  <si>
    <t>罗颖婷</t>
  </si>
  <si>
    <t>000000000031</t>
  </si>
  <si>
    <t>谢智敏</t>
  </si>
  <si>
    <t>000000000024</t>
  </si>
  <si>
    <t>王梦萍</t>
  </si>
  <si>
    <t>000000000035</t>
  </si>
  <si>
    <t>夏志超</t>
  </si>
  <si>
    <t>000000000025</t>
  </si>
  <si>
    <t>王铭远</t>
  </si>
  <si>
    <t>000000000034</t>
  </si>
  <si>
    <t>陶寅</t>
  </si>
  <si>
    <t>000000000036</t>
  </si>
  <si>
    <t>鲁丹</t>
  </si>
  <si>
    <t>000000000037</t>
  </si>
  <si>
    <t>/</t>
  </si>
</sst>
</file>

<file path=xl/styles.xml><?xml version="1.0" encoding="utf-8"?>
<styleSheet xmlns="http://schemas.openxmlformats.org/spreadsheetml/2006/main">
  <numFmts count="3">
    <numFmt numFmtId="178" formatCode="0.0_ "/>
    <numFmt numFmtId="179" formatCode="0.00_);[Red]\(0.00\)"/>
    <numFmt numFmtId="180" formatCode="0.00_ "/>
  </numFmts>
  <fonts count="7">
    <font>
      <sz val="11"/>
      <color theme="1"/>
      <name val="等线"/>
      <charset val="134"/>
      <scheme val="minor"/>
    </font>
    <font>
      <b/>
      <sz val="11"/>
      <name val="黑体"/>
      <family val="3"/>
      <charset val="134"/>
    </font>
    <font>
      <sz val="11"/>
      <name val="等线"/>
      <charset val="134"/>
      <scheme val="minor"/>
    </font>
    <font>
      <sz val="14"/>
      <name val="等线"/>
      <charset val="134"/>
      <scheme val="minor"/>
    </font>
    <font>
      <b/>
      <sz val="18"/>
      <name val="华文仿宋"/>
      <family val="3"/>
      <charset val="134"/>
    </font>
    <font>
      <sz val="14"/>
      <name val="华文仿宋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5" workbookViewId="0">
      <selection activeCell="A25" sqref="A1:XFD1048576"/>
    </sheetView>
  </sheetViews>
  <sheetFormatPr defaultColWidth="9" defaultRowHeight="18.75"/>
  <cols>
    <col min="1" max="1" width="9" style="6"/>
    <col min="2" max="2" width="11.5" style="6" customWidth="1"/>
    <col min="3" max="3" width="17.375" style="6" customWidth="1"/>
    <col min="4" max="4" width="11.625" style="6" customWidth="1"/>
    <col min="5" max="5" width="14.875" style="6" customWidth="1"/>
    <col min="6" max="6" width="14.5" style="6" customWidth="1"/>
    <col min="7" max="7" width="10.25" style="6" customWidth="1"/>
    <col min="8" max="8" width="13.25" style="6" customWidth="1"/>
    <col min="9" max="9" width="9.875" style="6" customWidth="1"/>
    <col min="10" max="10" width="9.125" style="6" customWidth="1"/>
    <col min="11" max="11" width="7.5" style="7" customWidth="1"/>
    <col min="12" max="12" width="9.25" style="8" customWidth="1"/>
    <col min="13" max="16384" width="9" style="6"/>
  </cols>
  <sheetData>
    <row r="1" spans="1:12">
      <c r="A1" s="6" t="s">
        <v>0</v>
      </c>
    </row>
    <row r="2" spans="1:12" ht="33.7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33.75" customHeight="1">
      <c r="A3" s="5" t="s">
        <v>2</v>
      </c>
      <c r="B3" s="5" t="s">
        <v>3</v>
      </c>
      <c r="C3" s="5" t="s">
        <v>4</v>
      </c>
      <c r="D3" s="4" t="s">
        <v>5</v>
      </c>
      <c r="E3" s="5"/>
      <c r="F3" s="5" t="s">
        <v>6</v>
      </c>
      <c r="G3" s="5"/>
      <c r="H3" s="5" t="s">
        <v>7</v>
      </c>
      <c r="I3" s="5"/>
      <c r="J3" s="5" t="s">
        <v>8</v>
      </c>
      <c r="K3" s="5" t="s">
        <v>9</v>
      </c>
      <c r="L3" s="5" t="s">
        <v>10</v>
      </c>
    </row>
    <row r="4" spans="1:12" ht="33.75" customHeight="1">
      <c r="A4" s="5"/>
      <c r="B4" s="5"/>
      <c r="C4" s="5"/>
      <c r="D4" s="2" t="s">
        <v>11</v>
      </c>
      <c r="E4" s="1" t="s">
        <v>12</v>
      </c>
      <c r="F4" s="3" t="s">
        <v>11</v>
      </c>
      <c r="G4" s="3" t="s">
        <v>13</v>
      </c>
      <c r="H4" s="3" t="s">
        <v>11</v>
      </c>
      <c r="I4" s="3" t="s">
        <v>13</v>
      </c>
      <c r="J4" s="5"/>
      <c r="K4" s="5"/>
      <c r="L4" s="5"/>
    </row>
    <row r="5" spans="1:12" ht="26.85" customHeight="1">
      <c r="A5" s="10">
        <v>7</v>
      </c>
      <c r="B5" s="11" t="s">
        <v>14</v>
      </c>
      <c r="C5" s="11" t="s">
        <v>15</v>
      </c>
      <c r="D5" s="12">
        <v>73.599999999999994</v>
      </c>
      <c r="E5" s="12">
        <f t="shared" ref="E5:E25" si="0">D5*0.4</f>
        <v>29.44</v>
      </c>
      <c r="F5" s="12">
        <v>85.7</v>
      </c>
      <c r="G5" s="12">
        <f t="shared" ref="G5:G21" si="1">F5*0.3</f>
        <v>25.71</v>
      </c>
      <c r="H5" s="12">
        <v>87.6</v>
      </c>
      <c r="I5" s="12">
        <f t="shared" ref="I5:I21" si="2">H5*0.3</f>
        <v>26.28</v>
      </c>
      <c r="J5" s="13">
        <f t="shared" ref="J5:J21" si="3">E5+G5+I5</f>
        <v>81.430000000000007</v>
      </c>
      <c r="K5" s="14">
        <v>1</v>
      </c>
      <c r="L5" s="15" t="s">
        <v>16</v>
      </c>
    </row>
    <row r="6" spans="1:12" ht="26.85" customHeight="1">
      <c r="A6" s="10"/>
      <c r="B6" s="11" t="s">
        <v>17</v>
      </c>
      <c r="C6" s="11" t="s">
        <v>18</v>
      </c>
      <c r="D6" s="12">
        <v>77.400000000000006</v>
      </c>
      <c r="E6" s="12">
        <f t="shared" si="0"/>
        <v>30.96</v>
      </c>
      <c r="F6" s="12">
        <v>83.5</v>
      </c>
      <c r="G6" s="12">
        <f t="shared" si="1"/>
        <v>25.05</v>
      </c>
      <c r="H6" s="12">
        <v>79</v>
      </c>
      <c r="I6" s="12">
        <f t="shared" si="2"/>
        <v>23.7</v>
      </c>
      <c r="J6" s="13">
        <f t="shared" si="3"/>
        <v>79.709999999999994</v>
      </c>
      <c r="K6" s="14">
        <v>2</v>
      </c>
      <c r="L6" s="15" t="s">
        <v>16</v>
      </c>
    </row>
    <row r="7" spans="1:12" ht="26.85" customHeight="1">
      <c r="A7" s="10"/>
      <c r="B7" s="11" t="s">
        <v>19</v>
      </c>
      <c r="C7" s="11" t="s">
        <v>20</v>
      </c>
      <c r="D7" s="12">
        <v>79.2</v>
      </c>
      <c r="E7" s="12">
        <f t="shared" si="0"/>
        <v>31.68</v>
      </c>
      <c r="F7" s="12">
        <v>80.099999999999994</v>
      </c>
      <c r="G7" s="12">
        <f t="shared" si="1"/>
        <v>24.03</v>
      </c>
      <c r="H7" s="12">
        <v>78.2</v>
      </c>
      <c r="I7" s="12">
        <f t="shared" si="2"/>
        <v>23.46</v>
      </c>
      <c r="J7" s="13">
        <f t="shared" si="3"/>
        <v>79.17</v>
      </c>
      <c r="K7" s="14">
        <v>3</v>
      </c>
      <c r="L7" s="15" t="s">
        <v>16</v>
      </c>
    </row>
    <row r="8" spans="1:12" ht="26.85" customHeight="1">
      <c r="A8" s="10"/>
      <c r="B8" s="11" t="s">
        <v>21</v>
      </c>
      <c r="C8" s="11" t="s">
        <v>22</v>
      </c>
      <c r="D8" s="12">
        <v>76.2</v>
      </c>
      <c r="E8" s="12">
        <f t="shared" si="0"/>
        <v>30.48</v>
      </c>
      <c r="F8" s="12">
        <v>84.4</v>
      </c>
      <c r="G8" s="12">
        <f t="shared" si="1"/>
        <v>25.32</v>
      </c>
      <c r="H8" s="12">
        <v>77</v>
      </c>
      <c r="I8" s="12">
        <f t="shared" si="2"/>
        <v>23.1</v>
      </c>
      <c r="J8" s="13">
        <f t="shared" si="3"/>
        <v>78.900000000000006</v>
      </c>
      <c r="K8" s="14">
        <v>4</v>
      </c>
      <c r="L8" s="15" t="s">
        <v>16</v>
      </c>
    </row>
    <row r="9" spans="1:12" ht="26.85" customHeight="1">
      <c r="A9" s="10"/>
      <c r="B9" s="11" t="s">
        <v>23</v>
      </c>
      <c r="C9" s="11" t="s">
        <v>24</v>
      </c>
      <c r="D9" s="12">
        <v>64.8</v>
      </c>
      <c r="E9" s="12">
        <f t="shared" si="0"/>
        <v>25.92</v>
      </c>
      <c r="F9" s="12">
        <v>81.900000000000006</v>
      </c>
      <c r="G9" s="12">
        <f t="shared" si="1"/>
        <v>24.57</v>
      </c>
      <c r="H9" s="12">
        <v>93.4</v>
      </c>
      <c r="I9" s="12">
        <f t="shared" si="2"/>
        <v>28.02</v>
      </c>
      <c r="J9" s="13">
        <f t="shared" si="3"/>
        <v>78.510000000000005</v>
      </c>
      <c r="K9" s="14">
        <v>5</v>
      </c>
      <c r="L9" s="15" t="s">
        <v>16</v>
      </c>
    </row>
    <row r="10" spans="1:12" ht="26.85" customHeight="1">
      <c r="A10" s="10"/>
      <c r="B10" s="11" t="s">
        <v>25</v>
      </c>
      <c r="C10" s="11" t="s">
        <v>26</v>
      </c>
      <c r="D10" s="12">
        <v>63.2</v>
      </c>
      <c r="E10" s="12">
        <f t="shared" si="0"/>
        <v>25.28</v>
      </c>
      <c r="F10" s="12">
        <v>86.3</v>
      </c>
      <c r="G10" s="12">
        <f t="shared" si="1"/>
        <v>25.89</v>
      </c>
      <c r="H10" s="12">
        <v>87.2</v>
      </c>
      <c r="I10" s="12">
        <f t="shared" si="2"/>
        <v>26.16</v>
      </c>
      <c r="J10" s="13">
        <f t="shared" si="3"/>
        <v>77.33</v>
      </c>
      <c r="K10" s="14">
        <v>6</v>
      </c>
      <c r="L10" s="15" t="s">
        <v>16</v>
      </c>
    </row>
    <row r="11" spans="1:12" ht="26.85" customHeight="1">
      <c r="A11" s="10"/>
      <c r="B11" s="11" t="s">
        <v>27</v>
      </c>
      <c r="C11" s="11" t="s">
        <v>28</v>
      </c>
      <c r="D11" s="12">
        <v>76</v>
      </c>
      <c r="E11" s="12">
        <f t="shared" si="0"/>
        <v>30.4</v>
      </c>
      <c r="F11" s="12">
        <v>80.3</v>
      </c>
      <c r="G11" s="12">
        <f t="shared" si="1"/>
        <v>24.09</v>
      </c>
      <c r="H11" s="12">
        <v>74.599999999999994</v>
      </c>
      <c r="I11" s="12">
        <f t="shared" si="2"/>
        <v>22.38</v>
      </c>
      <c r="J11" s="13">
        <f t="shared" si="3"/>
        <v>76.87</v>
      </c>
      <c r="K11" s="14">
        <v>7</v>
      </c>
      <c r="L11" s="15" t="s">
        <v>16</v>
      </c>
    </row>
    <row r="12" spans="1:12" ht="26.85" customHeight="1">
      <c r="A12" s="10"/>
      <c r="B12" s="11" t="s">
        <v>29</v>
      </c>
      <c r="C12" s="11" t="s">
        <v>30</v>
      </c>
      <c r="D12" s="12">
        <v>74.8</v>
      </c>
      <c r="E12" s="12">
        <f t="shared" si="0"/>
        <v>29.92</v>
      </c>
      <c r="F12" s="12">
        <v>80.5</v>
      </c>
      <c r="G12" s="12">
        <f t="shared" si="1"/>
        <v>24.15</v>
      </c>
      <c r="H12" s="12">
        <v>73.400000000000006</v>
      </c>
      <c r="I12" s="12">
        <f t="shared" si="2"/>
        <v>22.02</v>
      </c>
      <c r="J12" s="13">
        <f t="shared" si="3"/>
        <v>76.09</v>
      </c>
      <c r="K12" s="14">
        <v>8</v>
      </c>
      <c r="L12" s="16"/>
    </row>
    <row r="13" spans="1:12" ht="26.85" customHeight="1">
      <c r="A13" s="10"/>
      <c r="B13" s="11" t="s">
        <v>31</v>
      </c>
      <c r="C13" s="11" t="s">
        <v>32</v>
      </c>
      <c r="D13" s="12">
        <v>77.8</v>
      </c>
      <c r="E13" s="12">
        <f t="shared" si="0"/>
        <v>31.12</v>
      </c>
      <c r="F13" s="12">
        <v>79.3</v>
      </c>
      <c r="G13" s="12">
        <f t="shared" si="1"/>
        <v>23.79</v>
      </c>
      <c r="H13" s="12">
        <v>68.8</v>
      </c>
      <c r="I13" s="12">
        <f t="shared" si="2"/>
        <v>20.64</v>
      </c>
      <c r="J13" s="13">
        <f t="shared" si="3"/>
        <v>75.55</v>
      </c>
      <c r="K13" s="14">
        <v>9</v>
      </c>
      <c r="L13" s="16"/>
    </row>
    <row r="14" spans="1:12" ht="26.85" customHeight="1">
      <c r="A14" s="10"/>
      <c r="B14" s="11" t="s">
        <v>33</v>
      </c>
      <c r="C14" s="11" t="s">
        <v>34</v>
      </c>
      <c r="D14" s="12">
        <v>70.400000000000006</v>
      </c>
      <c r="E14" s="12">
        <f t="shared" si="0"/>
        <v>28.16</v>
      </c>
      <c r="F14" s="12">
        <v>82.3</v>
      </c>
      <c r="G14" s="12">
        <f t="shared" si="1"/>
        <v>24.69</v>
      </c>
      <c r="H14" s="12">
        <v>75.599999999999994</v>
      </c>
      <c r="I14" s="12">
        <f t="shared" si="2"/>
        <v>22.68</v>
      </c>
      <c r="J14" s="13">
        <f t="shared" si="3"/>
        <v>75.53</v>
      </c>
      <c r="K14" s="14">
        <v>10</v>
      </c>
      <c r="L14" s="16"/>
    </row>
    <row r="15" spans="1:12" ht="26.85" customHeight="1">
      <c r="A15" s="10"/>
      <c r="B15" s="11" t="s">
        <v>35</v>
      </c>
      <c r="C15" s="11" t="s">
        <v>36</v>
      </c>
      <c r="D15" s="12">
        <v>64.2</v>
      </c>
      <c r="E15" s="12">
        <f t="shared" si="0"/>
        <v>25.68</v>
      </c>
      <c r="F15" s="12">
        <v>86.6</v>
      </c>
      <c r="G15" s="12">
        <f t="shared" si="1"/>
        <v>25.98</v>
      </c>
      <c r="H15" s="12">
        <v>77.400000000000006</v>
      </c>
      <c r="I15" s="12">
        <f t="shared" si="2"/>
        <v>23.22</v>
      </c>
      <c r="J15" s="13">
        <f t="shared" si="3"/>
        <v>74.88</v>
      </c>
      <c r="K15" s="14">
        <v>11</v>
      </c>
      <c r="L15" s="16"/>
    </row>
    <row r="16" spans="1:12" ht="26.85" customHeight="1">
      <c r="A16" s="10"/>
      <c r="B16" s="11" t="s">
        <v>37</v>
      </c>
      <c r="C16" s="11" t="s">
        <v>38</v>
      </c>
      <c r="D16" s="12">
        <v>74</v>
      </c>
      <c r="E16" s="12">
        <f t="shared" si="0"/>
        <v>29.6</v>
      </c>
      <c r="F16" s="12">
        <v>76.599999999999994</v>
      </c>
      <c r="G16" s="12">
        <f t="shared" si="1"/>
        <v>22.98</v>
      </c>
      <c r="H16" s="12">
        <v>65.8</v>
      </c>
      <c r="I16" s="12">
        <f t="shared" si="2"/>
        <v>19.739999999999998</v>
      </c>
      <c r="J16" s="13">
        <f t="shared" si="3"/>
        <v>72.319999999999993</v>
      </c>
      <c r="K16" s="14">
        <v>12</v>
      </c>
      <c r="L16" s="16"/>
    </row>
    <row r="17" spans="1:12" ht="26.85" customHeight="1">
      <c r="A17" s="10"/>
      <c r="B17" s="11" t="s">
        <v>39</v>
      </c>
      <c r="C17" s="11" t="s">
        <v>40</v>
      </c>
      <c r="D17" s="12">
        <v>63.4</v>
      </c>
      <c r="E17" s="12">
        <f t="shared" si="0"/>
        <v>25.36</v>
      </c>
      <c r="F17" s="12">
        <v>85.7</v>
      </c>
      <c r="G17" s="12">
        <f t="shared" si="1"/>
        <v>25.71</v>
      </c>
      <c r="H17" s="12">
        <v>69.8</v>
      </c>
      <c r="I17" s="12">
        <f t="shared" si="2"/>
        <v>20.94</v>
      </c>
      <c r="J17" s="13">
        <f t="shared" si="3"/>
        <v>72.010000000000005</v>
      </c>
      <c r="K17" s="14">
        <v>13</v>
      </c>
      <c r="L17" s="16"/>
    </row>
    <row r="18" spans="1:12" ht="26.85" customHeight="1">
      <c r="A18" s="10"/>
      <c r="B18" s="11" t="s">
        <v>41</v>
      </c>
      <c r="C18" s="11" t="s">
        <v>42</v>
      </c>
      <c r="D18" s="12">
        <v>72.400000000000006</v>
      </c>
      <c r="E18" s="12">
        <f t="shared" si="0"/>
        <v>28.96</v>
      </c>
      <c r="F18" s="12">
        <v>84.2</v>
      </c>
      <c r="G18" s="12">
        <f t="shared" si="1"/>
        <v>25.26</v>
      </c>
      <c r="H18" s="12">
        <v>57.6</v>
      </c>
      <c r="I18" s="12">
        <f t="shared" si="2"/>
        <v>17.28</v>
      </c>
      <c r="J18" s="13">
        <f t="shared" si="3"/>
        <v>71.5</v>
      </c>
      <c r="K18" s="14">
        <v>14</v>
      </c>
      <c r="L18" s="16"/>
    </row>
    <row r="19" spans="1:12" ht="26.85" customHeight="1">
      <c r="A19" s="10"/>
      <c r="B19" s="11" t="s">
        <v>43</v>
      </c>
      <c r="C19" s="11" t="s">
        <v>44</v>
      </c>
      <c r="D19" s="12">
        <v>71.599999999999994</v>
      </c>
      <c r="E19" s="12">
        <f t="shared" si="0"/>
        <v>28.64</v>
      </c>
      <c r="F19" s="12">
        <v>84.2</v>
      </c>
      <c r="G19" s="12">
        <f t="shared" si="1"/>
        <v>25.26</v>
      </c>
      <c r="H19" s="12">
        <v>57.6</v>
      </c>
      <c r="I19" s="12">
        <f t="shared" si="2"/>
        <v>17.28</v>
      </c>
      <c r="J19" s="13">
        <f t="shared" si="3"/>
        <v>71.180000000000007</v>
      </c>
      <c r="K19" s="14">
        <v>15</v>
      </c>
      <c r="L19" s="16"/>
    </row>
    <row r="20" spans="1:12" ht="26.85" customHeight="1">
      <c r="A20" s="10"/>
      <c r="B20" s="11" t="s">
        <v>45</v>
      </c>
      <c r="C20" s="11" t="s">
        <v>46</v>
      </c>
      <c r="D20" s="12">
        <v>71</v>
      </c>
      <c r="E20" s="12">
        <f t="shared" si="0"/>
        <v>28.4</v>
      </c>
      <c r="F20" s="12">
        <v>76.5</v>
      </c>
      <c r="G20" s="12">
        <f t="shared" si="1"/>
        <v>22.95</v>
      </c>
      <c r="H20" s="12">
        <v>65.2</v>
      </c>
      <c r="I20" s="12">
        <f t="shared" si="2"/>
        <v>19.559999999999999</v>
      </c>
      <c r="J20" s="13">
        <f t="shared" si="3"/>
        <v>70.91</v>
      </c>
      <c r="K20" s="14">
        <v>16</v>
      </c>
      <c r="L20" s="16"/>
    </row>
    <row r="21" spans="1:12" ht="26.85" customHeight="1">
      <c r="A21" s="10"/>
      <c r="B21" s="11" t="s">
        <v>47</v>
      </c>
      <c r="C21" s="11" t="s">
        <v>48</v>
      </c>
      <c r="D21" s="12">
        <v>67.599999999999994</v>
      </c>
      <c r="E21" s="12">
        <f t="shared" si="0"/>
        <v>27.04</v>
      </c>
      <c r="F21" s="12">
        <v>80.8</v>
      </c>
      <c r="G21" s="12">
        <f t="shared" si="1"/>
        <v>24.24</v>
      </c>
      <c r="H21" s="12">
        <v>63.6</v>
      </c>
      <c r="I21" s="12">
        <f t="shared" si="2"/>
        <v>19.079999999999998</v>
      </c>
      <c r="J21" s="13">
        <f t="shared" si="3"/>
        <v>70.36</v>
      </c>
      <c r="K21" s="14">
        <v>17</v>
      </c>
      <c r="L21" s="16"/>
    </row>
    <row r="22" spans="1:12" ht="26.85" customHeight="1">
      <c r="A22" s="10"/>
      <c r="B22" s="11" t="s">
        <v>49</v>
      </c>
      <c r="C22" s="11" t="s">
        <v>50</v>
      </c>
      <c r="D22" s="12">
        <v>70.599999999999994</v>
      </c>
      <c r="E22" s="12">
        <f t="shared" si="0"/>
        <v>28.24</v>
      </c>
      <c r="F22" s="12" t="s">
        <v>51</v>
      </c>
      <c r="G22" s="12"/>
      <c r="H22" s="12" t="s">
        <v>51</v>
      </c>
      <c r="I22" s="12"/>
      <c r="J22" s="13"/>
      <c r="K22" s="14"/>
      <c r="L22" s="16"/>
    </row>
    <row r="23" spans="1:12" ht="26.85" customHeight="1">
      <c r="A23" s="10"/>
      <c r="B23" s="11" t="s">
        <v>52</v>
      </c>
      <c r="C23" s="11" t="s">
        <v>53</v>
      </c>
      <c r="D23" s="12">
        <v>67.599999999999994</v>
      </c>
      <c r="E23" s="12">
        <f t="shared" si="0"/>
        <v>27.04</v>
      </c>
      <c r="F23" s="12" t="s">
        <v>51</v>
      </c>
      <c r="G23" s="12"/>
      <c r="H23" s="12" t="s">
        <v>51</v>
      </c>
      <c r="I23" s="12"/>
      <c r="J23" s="13"/>
      <c r="K23" s="14"/>
      <c r="L23" s="16"/>
    </row>
    <row r="24" spans="1:12" ht="26.85" customHeight="1">
      <c r="A24" s="10"/>
      <c r="B24" s="11" t="s">
        <v>54</v>
      </c>
      <c r="C24" s="11" t="s">
        <v>55</v>
      </c>
      <c r="D24" s="12">
        <v>62.4</v>
      </c>
      <c r="E24" s="12">
        <f t="shared" si="0"/>
        <v>24.96</v>
      </c>
      <c r="F24" s="12" t="s">
        <v>51</v>
      </c>
      <c r="G24" s="12"/>
      <c r="H24" s="12" t="s">
        <v>51</v>
      </c>
      <c r="I24" s="12"/>
      <c r="J24" s="13"/>
      <c r="K24" s="14"/>
      <c r="L24" s="16"/>
    </row>
    <row r="25" spans="1:12" ht="26.85" customHeight="1">
      <c r="A25" s="10">
        <v>6</v>
      </c>
      <c r="B25" s="11" t="s">
        <v>56</v>
      </c>
      <c r="C25" s="11" t="s">
        <v>57</v>
      </c>
      <c r="D25" s="12">
        <v>70.2</v>
      </c>
      <c r="E25" s="12">
        <f t="shared" si="0"/>
        <v>28.08</v>
      </c>
      <c r="F25" s="12">
        <v>81.8</v>
      </c>
      <c r="G25" s="12">
        <f>F25*0.3</f>
        <v>24.54</v>
      </c>
      <c r="H25" s="12">
        <v>80.599999999999994</v>
      </c>
      <c r="I25" s="12">
        <f>H25*0.3</f>
        <v>24.18</v>
      </c>
      <c r="J25" s="13">
        <f t="shared" ref="J25:J35" si="4">E25+G25+I25</f>
        <v>76.8</v>
      </c>
      <c r="K25" s="14">
        <v>1</v>
      </c>
      <c r="L25" s="15" t="s">
        <v>16</v>
      </c>
    </row>
    <row r="26" spans="1:12" ht="26.85" customHeight="1">
      <c r="A26" s="10"/>
      <c r="B26" s="11" t="s">
        <v>58</v>
      </c>
      <c r="C26" s="11" t="s">
        <v>59</v>
      </c>
      <c r="D26" s="12">
        <v>70.2</v>
      </c>
      <c r="E26" s="12">
        <f t="shared" ref="E26" si="5">D26*0.4</f>
        <v>28.08</v>
      </c>
      <c r="F26" s="12">
        <v>80.3</v>
      </c>
      <c r="G26" s="12">
        <f t="shared" ref="G26" si="6">F26*0.3</f>
        <v>24.09</v>
      </c>
      <c r="H26" s="12">
        <v>80.2</v>
      </c>
      <c r="I26" s="12">
        <f t="shared" ref="I26" si="7">H26*0.3</f>
        <v>24.06</v>
      </c>
      <c r="J26" s="13">
        <f t="shared" si="4"/>
        <v>76.23</v>
      </c>
      <c r="K26" s="14">
        <v>2</v>
      </c>
      <c r="L26" s="15" t="s">
        <v>16</v>
      </c>
    </row>
    <row r="27" spans="1:12" ht="26.85" customHeight="1">
      <c r="A27" s="10"/>
      <c r="B27" s="11" t="s">
        <v>60</v>
      </c>
      <c r="C27" s="11" t="s">
        <v>61</v>
      </c>
      <c r="D27" s="12">
        <v>62.4</v>
      </c>
      <c r="E27" s="12">
        <f t="shared" ref="E27:E38" si="8">D27*0.4</f>
        <v>24.96</v>
      </c>
      <c r="F27" s="12">
        <v>84.1</v>
      </c>
      <c r="G27" s="12">
        <f t="shared" ref="G27:G35" si="9">F27*0.3</f>
        <v>25.23</v>
      </c>
      <c r="H27" s="12">
        <v>74.599999999999994</v>
      </c>
      <c r="I27" s="12">
        <f t="shared" ref="I27:I35" si="10">H27*0.3</f>
        <v>22.38</v>
      </c>
      <c r="J27" s="13">
        <f t="shared" si="4"/>
        <v>72.569999999999993</v>
      </c>
      <c r="K27" s="14">
        <v>3</v>
      </c>
      <c r="L27" s="15" t="s">
        <v>16</v>
      </c>
    </row>
    <row r="28" spans="1:12" ht="26.85" customHeight="1">
      <c r="A28" s="10"/>
      <c r="B28" s="11" t="s">
        <v>62</v>
      </c>
      <c r="C28" s="11" t="s">
        <v>63</v>
      </c>
      <c r="D28" s="12">
        <v>72.400000000000006</v>
      </c>
      <c r="E28" s="12">
        <f t="shared" si="8"/>
        <v>28.96</v>
      </c>
      <c r="F28" s="12">
        <v>78.900000000000006</v>
      </c>
      <c r="G28" s="12">
        <f t="shared" si="9"/>
        <v>23.67</v>
      </c>
      <c r="H28" s="12">
        <v>65.599999999999994</v>
      </c>
      <c r="I28" s="12">
        <f t="shared" si="10"/>
        <v>19.68</v>
      </c>
      <c r="J28" s="13">
        <f t="shared" si="4"/>
        <v>72.31</v>
      </c>
      <c r="K28" s="14">
        <v>4</v>
      </c>
      <c r="L28" s="15" t="s">
        <v>16</v>
      </c>
    </row>
    <row r="29" spans="1:12" ht="26.85" customHeight="1">
      <c r="A29" s="10"/>
      <c r="B29" s="11" t="s">
        <v>64</v>
      </c>
      <c r="C29" s="11" t="s">
        <v>65</v>
      </c>
      <c r="D29" s="12">
        <v>64</v>
      </c>
      <c r="E29" s="12">
        <f t="shared" si="8"/>
        <v>25.6</v>
      </c>
      <c r="F29" s="12">
        <v>79.599999999999994</v>
      </c>
      <c r="G29" s="12">
        <f t="shared" si="9"/>
        <v>23.88</v>
      </c>
      <c r="H29" s="12">
        <v>74.8</v>
      </c>
      <c r="I29" s="12">
        <f t="shared" si="10"/>
        <v>22.44</v>
      </c>
      <c r="J29" s="13">
        <f t="shared" si="4"/>
        <v>71.92</v>
      </c>
      <c r="K29" s="14">
        <v>5</v>
      </c>
      <c r="L29" s="15" t="s">
        <v>16</v>
      </c>
    </row>
    <row r="30" spans="1:12" ht="26.85" customHeight="1">
      <c r="A30" s="10"/>
      <c r="B30" s="11" t="s">
        <v>66</v>
      </c>
      <c r="C30" s="11" t="s">
        <v>67</v>
      </c>
      <c r="D30" s="12">
        <v>60.8</v>
      </c>
      <c r="E30" s="12">
        <f t="shared" si="8"/>
        <v>24.32</v>
      </c>
      <c r="F30" s="12">
        <v>80</v>
      </c>
      <c r="G30" s="12">
        <f t="shared" si="9"/>
        <v>24</v>
      </c>
      <c r="H30" s="12">
        <v>71.400000000000006</v>
      </c>
      <c r="I30" s="12">
        <f t="shared" si="10"/>
        <v>21.42</v>
      </c>
      <c r="J30" s="13">
        <f t="shared" si="4"/>
        <v>69.739999999999995</v>
      </c>
      <c r="K30" s="14">
        <v>6</v>
      </c>
      <c r="L30" s="15" t="s">
        <v>16</v>
      </c>
    </row>
    <row r="31" spans="1:12" ht="26.85" customHeight="1">
      <c r="A31" s="10"/>
      <c r="B31" s="11" t="s">
        <v>68</v>
      </c>
      <c r="C31" s="11" t="s">
        <v>69</v>
      </c>
      <c r="D31" s="12">
        <v>59.6</v>
      </c>
      <c r="E31" s="12">
        <f t="shared" si="8"/>
        <v>23.84</v>
      </c>
      <c r="F31" s="12">
        <v>80.099999999999994</v>
      </c>
      <c r="G31" s="12">
        <f t="shared" si="9"/>
        <v>24.03</v>
      </c>
      <c r="H31" s="12">
        <v>61.8</v>
      </c>
      <c r="I31" s="12">
        <f t="shared" si="10"/>
        <v>18.54</v>
      </c>
      <c r="J31" s="13">
        <f t="shared" si="4"/>
        <v>66.41</v>
      </c>
      <c r="K31" s="14">
        <v>7</v>
      </c>
      <c r="L31" s="16"/>
    </row>
    <row r="32" spans="1:12" ht="26.85" customHeight="1">
      <c r="A32" s="10"/>
      <c r="B32" s="11" t="s">
        <v>70</v>
      </c>
      <c r="C32" s="11" t="s">
        <v>71</v>
      </c>
      <c r="D32" s="12">
        <v>60.8</v>
      </c>
      <c r="E32" s="12">
        <f t="shared" si="8"/>
        <v>24.32</v>
      </c>
      <c r="F32" s="12">
        <v>76.2</v>
      </c>
      <c r="G32" s="12">
        <f t="shared" si="9"/>
        <v>22.86</v>
      </c>
      <c r="H32" s="12">
        <v>61</v>
      </c>
      <c r="I32" s="12">
        <f t="shared" si="10"/>
        <v>18.3</v>
      </c>
      <c r="J32" s="13">
        <f t="shared" si="4"/>
        <v>65.48</v>
      </c>
      <c r="K32" s="14">
        <v>8</v>
      </c>
      <c r="L32" s="16"/>
    </row>
    <row r="33" spans="1:12" ht="26.85" customHeight="1">
      <c r="A33" s="10"/>
      <c r="B33" s="11" t="s">
        <v>72</v>
      </c>
      <c r="C33" s="11" t="s">
        <v>73</v>
      </c>
      <c r="D33" s="12">
        <v>61</v>
      </c>
      <c r="E33" s="12">
        <f t="shared" si="8"/>
        <v>24.4</v>
      </c>
      <c r="F33" s="12">
        <v>79.400000000000006</v>
      </c>
      <c r="G33" s="12">
        <f t="shared" si="9"/>
        <v>23.82</v>
      </c>
      <c r="H33" s="12">
        <v>45.8</v>
      </c>
      <c r="I33" s="12">
        <f t="shared" si="10"/>
        <v>13.74</v>
      </c>
      <c r="J33" s="13">
        <f t="shared" si="4"/>
        <v>61.96</v>
      </c>
      <c r="K33" s="14">
        <v>9</v>
      </c>
      <c r="L33" s="16"/>
    </row>
    <row r="34" spans="1:12" ht="26.85" customHeight="1">
      <c r="A34" s="10"/>
      <c r="B34" s="11" t="s">
        <v>74</v>
      </c>
      <c r="C34" s="11" t="s">
        <v>75</v>
      </c>
      <c r="D34" s="12">
        <v>52.8</v>
      </c>
      <c r="E34" s="12">
        <f t="shared" si="8"/>
        <v>21.12</v>
      </c>
      <c r="F34" s="12">
        <v>84.7</v>
      </c>
      <c r="G34" s="12">
        <f t="shared" si="9"/>
        <v>25.41</v>
      </c>
      <c r="H34" s="12">
        <v>22.6</v>
      </c>
      <c r="I34" s="12">
        <f t="shared" si="10"/>
        <v>6.78</v>
      </c>
      <c r="J34" s="13">
        <f t="shared" si="4"/>
        <v>53.31</v>
      </c>
      <c r="K34" s="14">
        <v>10</v>
      </c>
      <c r="L34" s="16"/>
    </row>
    <row r="35" spans="1:12" ht="26.85" customHeight="1">
      <c r="A35" s="10"/>
      <c r="B35" s="11" t="s">
        <v>76</v>
      </c>
      <c r="C35" s="11" t="s">
        <v>77</v>
      </c>
      <c r="D35" s="12">
        <v>50.4</v>
      </c>
      <c r="E35" s="12">
        <f t="shared" si="8"/>
        <v>20.16</v>
      </c>
      <c r="F35" s="12">
        <v>82.9</v>
      </c>
      <c r="G35" s="12">
        <f t="shared" si="9"/>
        <v>24.87</v>
      </c>
      <c r="H35" s="12">
        <v>22.6</v>
      </c>
      <c r="I35" s="12">
        <f t="shared" si="10"/>
        <v>6.78</v>
      </c>
      <c r="J35" s="13">
        <f t="shared" si="4"/>
        <v>51.81</v>
      </c>
      <c r="K35" s="14">
        <v>11</v>
      </c>
      <c r="L35" s="16"/>
    </row>
    <row r="36" spans="1:12" ht="26.85" customHeight="1">
      <c r="A36" s="10"/>
      <c r="B36" s="11" t="s">
        <v>78</v>
      </c>
      <c r="C36" s="11" t="s">
        <v>79</v>
      </c>
      <c r="D36" s="12">
        <v>72.2</v>
      </c>
      <c r="E36" s="12">
        <f t="shared" si="8"/>
        <v>28.88</v>
      </c>
      <c r="F36" s="12" t="s">
        <v>51</v>
      </c>
      <c r="G36" s="12"/>
      <c r="H36" s="12" t="s">
        <v>51</v>
      </c>
      <c r="I36" s="12"/>
      <c r="J36" s="13"/>
      <c r="K36" s="14"/>
      <c r="L36" s="16"/>
    </row>
    <row r="37" spans="1:12" ht="26.85" customHeight="1">
      <c r="A37" s="10"/>
      <c r="B37" s="11" t="s">
        <v>80</v>
      </c>
      <c r="C37" s="11" t="s">
        <v>81</v>
      </c>
      <c r="D37" s="12">
        <v>68.2</v>
      </c>
      <c r="E37" s="12">
        <f t="shared" si="8"/>
        <v>27.28</v>
      </c>
      <c r="F37" s="12" t="s">
        <v>51</v>
      </c>
      <c r="G37" s="12"/>
      <c r="H37" s="12" t="s">
        <v>51</v>
      </c>
      <c r="I37" s="12"/>
      <c r="J37" s="13"/>
      <c r="K37" s="14"/>
      <c r="L37" s="16"/>
    </row>
    <row r="38" spans="1:12" ht="26.85" customHeight="1">
      <c r="A38" s="10"/>
      <c r="B38" s="11" t="s">
        <v>82</v>
      </c>
      <c r="C38" s="11" t="s">
        <v>83</v>
      </c>
      <c r="D38" s="12">
        <v>60</v>
      </c>
      <c r="E38" s="12">
        <f t="shared" si="8"/>
        <v>24</v>
      </c>
      <c r="F38" s="12" t="s">
        <v>51</v>
      </c>
      <c r="G38" s="12"/>
      <c r="H38" s="12" t="s">
        <v>51</v>
      </c>
      <c r="I38" s="12"/>
      <c r="J38" s="13"/>
      <c r="K38" s="14"/>
      <c r="L38" s="16"/>
    </row>
    <row r="39" spans="1:12" ht="26.85" customHeight="1">
      <c r="A39" s="14">
        <v>1</v>
      </c>
      <c r="B39" s="11" t="s">
        <v>84</v>
      </c>
      <c r="C39" s="11" t="s">
        <v>85</v>
      </c>
      <c r="D39" s="12">
        <v>67</v>
      </c>
      <c r="E39" s="12">
        <f>D39*0.6</f>
        <v>40.200000000000003</v>
      </c>
      <c r="F39" s="12">
        <v>82.9</v>
      </c>
      <c r="G39" s="12">
        <f>F39*0.4</f>
        <v>33.159999999999997</v>
      </c>
      <c r="H39" s="12" t="s">
        <v>86</v>
      </c>
      <c r="I39" s="12"/>
      <c r="J39" s="13">
        <f t="shared" ref="J39" si="11">E39+G39+I39</f>
        <v>73.36</v>
      </c>
      <c r="K39" s="14">
        <v>1</v>
      </c>
      <c r="L39" s="15" t="s">
        <v>16</v>
      </c>
    </row>
  </sheetData>
  <sortState ref="B3:L15">
    <sortCondition descending="1" ref="J3:J15"/>
  </sortState>
  <mergeCells count="12">
    <mergeCell ref="A5:A24"/>
    <mergeCell ref="A25:A38"/>
    <mergeCell ref="B3:B4"/>
    <mergeCell ref="C3:C4"/>
    <mergeCell ref="J3:J4"/>
    <mergeCell ref="A2:L2"/>
    <mergeCell ref="D3:E3"/>
    <mergeCell ref="F3:G3"/>
    <mergeCell ref="H3:I3"/>
    <mergeCell ref="A3:A4"/>
    <mergeCell ref="K3:K4"/>
    <mergeCell ref="L3:L4"/>
  </mergeCells>
  <phoneticPr fontId="6" type="noConversion"/>
  <pageMargins left="0.33819444444444402" right="0.31458333333333299" top="0.70833333333333304" bottom="0.62986111111111098" header="0.31458333333333299" footer="0.23611111111111099"/>
  <pageSetup paperSize="9" orientation="landscape" r:id="rId1"/>
  <headerFooter>
    <oddFooter>&amp;C&amp;"宋体,常规"&amp;10第&amp;P页，共&amp;N页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</vt:lpstr>
      <vt:lpstr>成绩表!Print_Titles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2018-04-16T00:38:00Z</cp:lastPrinted>
  <dcterms:created xsi:type="dcterms:W3CDTF">2015-06-05T18:19:00Z</dcterms:created>
  <dcterms:modified xsi:type="dcterms:W3CDTF">2018-05-14T09:44:12Z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