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30" windowHeight="10500"/>
  </bookViews>
  <sheets>
    <sheet name="排名表" sheetId="2" r:id="rId1"/>
  </sheets>
  <definedNames>
    <definedName name="_xlnm._FilterDatabase" localSheetId="0" hidden="1">排名表!$A$4:$F$23</definedName>
    <definedName name="_xlnm.Print_Titles" localSheetId="0">排名表!$1:$3</definedName>
  </definedNames>
  <calcPr calcId="144525"/>
</workbook>
</file>

<file path=xl/sharedStrings.xml><?xml version="1.0" encoding="utf-8"?>
<sst xmlns="http://schemas.openxmlformats.org/spreadsheetml/2006/main" count="65">
  <si>
    <t>株洲市人民医院2017年公开招聘工作人员总成绩排名及入围体检人员名单</t>
  </si>
  <si>
    <t>岗位</t>
  </si>
  <si>
    <t>招聘   人数</t>
  </si>
  <si>
    <t>姓名</t>
  </si>
  <si>
    <t>准考证号</t>
  </si>
  <si>
    <t>笔试分数及折合分</t>
  </si>
  <si>
    <t>面试分数及折合分</t>
  </si>
  <si>
    <t>业务技能考核分数及折合分</t>
  </si>
  <si>
    <t>总成绩</t>
  </si>
  <si>
    <t>总成绩  排序</t>
  </si>
  <si>
    <t>是否进入体检环节</t>
  </si>
  <si>
    <t>分数</t>
  </si>
  <si>
    <t>折合分(40%)</t>
  </si>
  <si>
    <t>折合分(30%)</t>
  </si>
  <si>
    <t>临床医师1</t>
  </si>
  <si>
    <t>熊茜茜</t>
  </si>
  <si>
    <t>1001</t>
  </si>
  <si>
    <t>是</t>
  </si>
  <si>
    <t>神经内科医师</t>
  </si>
  <si>
    <t>于红春</t>
  </si>
  <si>
    <t>2003</t>
  </si>
  <si>
    <t>许栋乾</t>
  </si>
  <si>
    <t>2001</t>
  </si>
  <si>
    <t>周乐亮</t>
  </si>
  <si>
    <t>2002</t>
  </si>
  <si>
    <t>缺考</t>
  </si>
  <si>
    <t>心血管内科医师</t>
  </si>
  <si>
    <t>郭贵高</t>
  </si>
  <si>
    <t>3002</t>
  </si>
  <si>
    <t>刘超</t>
  </si>
  <si>
    <t>3001</t>
  </si>
  <si>
    <t>普外科医师</t>
  </si>
  <si>
    <t>谢良志</t>
  </si>
  <si>
    <t>4001</t>
  </si>
  <si>
    <t>妇产科医师</t>
  </si>
  <si>
    <t>陈芬岭</t>
  </si>
  <si>
    <t>5004</t>
  </si>
  <si>
    <t>黄禹涵</t>
  </si>
  <si>
    <t>5001</t>
  </si>
  <si>
    <t>彭艳芳</t>
  </si>
  <si>
    <t>5003</t>
  </si>
  <si>
    <t>神经外科医师</t>
  </si>
  <si>
    <t>李鹏飞</t>
  </si>
  <si>
    <t>6001</t>
  </si>
  <si>
    <t>刘宏友</t>
  </si>
  <si>
    <t>6003</t>
  </si>
  <si>
    <t>耳鼻咽喉科医师</t>
  </si>
  <si>
    <t>张长虹</t>
  </si>
  <si>
    <t>7001</t>
  </si>
  <si>
    <t>张雨龙</t>
  </si>
  <si>
    <t>7002</t>
  </si>
  <si>
    <t>李玉芳</t>
  </si>
  <si>
    <t>7003</t>
  </si>
  <si>
    <t>超声诊断医师</t>
  </si>
  <si>
    <t>张汕</t>
  </si>
  <si>
    <t>8003</t>
  </si>
  <si>
    <t>张吉民</t>
  </si>
  <si>
    <t>8002</t>
  </si>
  <si>
    <t>体检中心医师</t>
  </si>
  <si>
    <t>刘蓓</t>
  </si>
  <si>
    <t>9010</t>
  </si>
  <si>
    <t>王婉淑</t>
  </si>
  <si>
    <t>9007</t>
  </si>
  <si>
    <t>何元英</t>
  </si>
  <si>
    <t>9012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</si>
</sst>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_ "/>
    <numFmt numFmtId="178" formatCode="0.00_ "/>
  </numFmts>
  <fonts count="25">
    <font>
      <sz val="11"/>
      <color theme="1"/>
      <name val="等线"/>
      <charset val="134"/>
      <scheme val="minor"/>
    </font>
    <font>
      <b/>
      <sz val="11"/>
      <color indexed="8"/>
      <name val="黑体"/>
      <charset val="134"/>
    </font>
    <font>
      <b/>
      <sz val="18"/>
      <color theme="1"/>
      <name val="宋体"/>
      <charset val="134"/>
    </font>
    <font>
      <b/>
      <sz val="10"/>
      <color indexed="8"/>
      <name val="黑体"/>
      <charset val="134"/>
    </font>
    <font>
      <b/>
      <sz val="8"/>
      <color indexed="8"/>
      <name val="黑体"/>
      <charset val="134"/>
    </font>
    <font>
      <sz val="14"/>
      <color theme="1"/>
      <name val="华文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78" fontId="0" fillId="0" borderId="0" xfId="0" applyNumberFormat="1"/>
    <xf numFmtId="177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topLeftCell="B10" workbookViewId="0">
      <selection activeCell="M26" sqref="M26"/>
    </sheetView>
  </sheetViews>
  <sheetFormatPr defaultColWidth="9" defaultRowHeight="13.5"/>
  <cols>
    <col min="1" max="1" width="19.25" customWidth="1"/>
    <col min="2" max="2" width="5.375" style="2" customWidth="1"/>
    <col min="3" max="3" width="10.625" customWidth="1"/>
    <col min="4" max="4" width="8.625" customWidth="1"/>
    <col min="5" max="5" width="9.125" customWidth="1"/>
    <col min="6" max="6" width="9.875" style="3" customWidth="1"/>
    <col min="7" max="7" width="9.125"/>
    <col min="8" max="8" width="10.375" style="3"/>
    <col min="9" max="9" width="11.875" style="3" customWidth="1"/>
    <col min="10" max="10" width="11.625" style="3" customWidth="1"/>
    <col min="11" max="11" width="10.625" customWidth="1"/>
    <col min="12" max="12" width="6.75" style="4" customWidth="1"/>
    <col min="13" max="13" width="7.875" style="4" customWidth="1"/>
  </cols>
  <sheetData>
    <row r="1" ht="3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3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/>
      <c r="G2" s="6" t="s">
        <v>6</v>
      </c>
      <c r="H2" s="7"/>
      <c r="I2" s="7" t="s">
        <v>7</v>
      </c>
      <c r="J2" s="7"/>
      <c r="K2" s="7" t="s">
        <v>8</v>
      </c>
      <c r="L2" s="16" t="s">
        <v>9</v>
      </c>
      <c r="M2" s="16" t="s">
        <v>10</v>
      </c>
    </row>
    <row r="3" s="1" customFormat="1" ht="17" customHeight="1" spans="1:13">
      <c r="A3" s="6"/>
      <c r="B3" s="6"/>
      <c r="C3" s="6"/>
      <c r="D3" s="6"/>
      <c r="E3" s="8" t="s">
        <v>11</v>
      </c>
      <c r="F3" s="8" t="s">
        <v>12</v>
      </c>
      <c r="G3" s="9" t="s">
        <v>11</v>
      </c>
      <c r="H3" s="8" t="s">
        <v>13</v>
      </c>
      <c r="I3" s="8" t="s">
        <v>11</v>
      </c>
      <c r="J3" s="8" t="s">
        <v>13</v>
      </c>
      <c r="K3" s="7"/>
      <c r="L3" s="16"/>
      <c r="M3" s="16"/>
    </row>
    <row r="4" ht="27" customHeight="1" spans="1:13">
      <c r="A4" s="10" t="s">
        <v>14</v>
      </c>
      <c r="B4" s="11">
        <v>1</v>
      </c>
      <c r="C4" s="10" t="s">
        <v>15</v>
      </c>
      <c r="D4" s="10" t="s">
        <v>16</v>
      </c>
      <c r="E4" s="12">
        <v>79.6</v>
      </c>
      <c r="F4" s="12">
        <f t="shared" ref="F4:F13" si="0">E4*40%</f>
        <v>31.84</v>
      </c>
      <c r="G4" s="12">
        <v>82.6</v>
      </c>
      <c r="H4" s="12">
        <f>G4*30%</f>
        <v>24.78</v>
      </c>
      <c r="I4" s="12">
        <v>75.6</v>
      </c>
      <c r="J4" s="12">
        <f>I4*30%</f>
        <v>22.68</v>
      </c>
      <c r="K4" s="12">
        <f>F4+H4+J4</f>
        <v>79.3</v>
      </c>
      <c r="L4" s="17">
        <v>1</v>
      </c>
      <c r="M4" s="17" t="s">
        <v>17</v>
      </c>
    </row>
    <row r="5" ht="27" customHeight="1" spans="1:13">
      <c r="A5" s="10" t="s">
        <v>18</v>
      </c>
      <c r="B5" s="13">
        <v>1</v>
      </c>
      <c r="C5" s="10" t="s">
        <v>19</v>
      </c>
      <c r="D5" s="10" t="s">
        <v>20</v>
      </c>
      <c r="E5" s="12">
        <v>56.8</v>
      </c>
      <c r="F5" s="12">
        <f t="shared" si="0"/>
        <v>22.72</v>
      </c>
      <c r="G5" s="12">
        <v>76.8</v>
      </c>
      <c r="H5" s="12">
        <f t="shared" ref="H5:H23" si="1">G5*30%</f>
        <v>23.04</v>
      </c>
      <c r="I5" s="12">
        <v>56.6</v>
      </c>
      <c r="J5" s="12">
        <f t="shared" ref="J5:J23" si="2">I5*30%</f>
        <v>16.98</v>
      </c>
      <c r="K5" s="12">
        <f>F5+H5+J5</f>
        <v>62.74</v>
      </c>
      <c r="L5" s="17">
        <v>1</v>
      </c>
      <c r="M5" s="17" t="s">
        <v>17</v>
      </c>
    </row>
    <row r="6" ht="27" customHeight="1" spans="1:13">
      <c r="A6" s="10" t="s">
        <v>18</v>
      </c>
      <c r="B6" s="14"/>
      <c r="C6" s="10" t="s">
        <v>21</v>
      </c>
      <c r="D6" s="10" t="s">
        <v>22</v>
      </c>
      <c r="E6" s="12">
        <v>68</v>
      </c>
      <c r="F6" s="12">
        <f t="shared" si="0"/>
        <v>27.2</v>
      </c>
      <c r="G6" s="12">
        <v>72.6</v>
      </c>
      <c r="H6" s="12">
        <f t="shared" si="1"/>
        <v>21.78</v>
      </c>
      <c r="I6" s="12">
        <v>22.6</v>
      </c>
      <c r="J6" s="12">
        <f t="shared" si="2"/>
        <v>6.78</v>
      </c>
      <c r="K6" s="12">
        <f>F6+H6+J6</f>
        <v>55.76</v>
      </c>
      <c r="L6" s="17">
        <v>2</v>
      </c>
      <c r="M6" s="17"/>
    </row>
    <row r="7" ht="27" customHeight="1" spans="1:13">
      <c r="A7" s="10" t="s">
        <v>18</v>
      </c>
      <c r="B7" s="15"/>
      <c r="C7" s="10" t="s">
        <v>23</v>
      </c>
      <c r="D7" s="10" t="s">
        <v>24</v>
      </c>
      <c r="E7" s="12">
        <v>28.4</v>
      </c>
      <c r="F7" s="12">
        <f t="shared" si="0"/>
        <v>11.36</v>
      </c>
      <c r="G7" s="12" t="s">
        <v>25</v>
      </c>
      <c r="H7" s="12"/>
      <c r="I7" s="12" t="s">
        <v>25</v>
      </c>
      <c r="J7" s="12"/>
      <c r="K7" s="12"/>
      <c r="L7" s="17"/>
      <c r="M7" s="17"/>
    </row>
    <row r="8" ht="27" customHeight="1" spans="1:13">
      <c r="A8" s="10" t="s">
        <v>26</v>
      </c>
      <c r="B8" s="11">
        <v>1</v>
      </c>
      <c r="C8" s="10" t="s">
        <v>27</v>
      </c>
      <c r="D8" s="10" t="s">
        <v>28</v>
      </c>
      <c r="E8" s="12">
        <v>71.4</v>
      </c>
      <c r="F8" s="12">
        <f t="shared" si="0"/>
        <v>28.56</v>
      </c>
      <c r="G8" s="12">
        <v>80.8</v>
      </c>
      <c r="H8" s="12">
        <f t="shared" si="1"/>
        <v>24.24</v>
      </c>
      <c r="I8" s="12">
        <v>69.8</v>
      </c>
      <c r="J8" s="12">
        <f t="shared" si="2"/>
        <v>20.94</v>
      </c>
      <c r="K8" s="12">
        <f t="shared" ref="K8:K14" si="3">F8+H8+J8</f>
        <v>73.74</v>
      </c>
      <c r="L8" s="17">
        <v>1</v>
      </c>
      <c r="M8" s="17" t="s">
        <v>17</v>
      </c>
    </row>
    <row r="9" ht="27" customHeight="1" spans="1:13">
      <c r="A9" s="10" t="s">
        <v>26</v>
      </c>
      <c r="B9" s="11"/>
      <c r="C9" s="10" t="s">
        <v>29</v>
      </c>
      <c r="D9" s="10" t="s">
        <v>30</v>
      </c>
      <c r="E9" s="12">
        <v>70.2</v>
      </c>
      <c r="F9" s="12">
        <f t="shared" si="0"/>
        <v>28.08</v>
      </c>
      <c r="G9" s="12">
        <v>81.2</v>
      </c>
      <c r="H9" s="12">
        <f t="shared" si="1"/>
        <v>24.36</v>
      </c>
      <c r="I9" s="12">
        <v>55</v>
      </c>
      <c r="J9" s="12">
        <f t="shared" si="2"/>
        <v>16.5</v>
      </c>
      <c r="K9" s="12">
        <f t="shared" si="3"/>
        <v>68.94</v>
      </c>
      <c r="L9" s="17">
        <v>2</v>
      </c>
      <c r="M9" s="17"/>
    </row>
    <row r="10" ht="27" customHeight="1" spans="1:13">
      <c r="A10" s="10" t="s">
        <v>31</v>
      </c>
      <c r="B10" s="11">
        <v>1</v>
      </c>
      <c r="C10" s="10" t="s">
        <v>32</v>
      </c>
      <c r="D10" s="10" t="s">
        <v>33</v>
      </c>
      <c r="E10" s="12">
        <v>69</v>
      </c>
      <c r="F10" s="12">
        <f t="shared" si="0"/>
        <v>27.6</v>
      </c>
      <c r="G10" s="12">
        <v>66.8</v>
      </c>
      <c r="H10" s="12">
        <f t="shared" si="1"/>
        <v>20.04</v>
      </c>
      <c r="I10" s="12">
        <v>35.6</v>
      </c>
      <c r="J10" s="12">
        <f t="shared" si="2"/>
        <v>10.68</v>
      </c>
      <c r="K10" s="12">
        <f t="shared" si="3"/>
        <v>58.32</v>
      </c>
      <c r="L10" s="17">
        <v>1</v>
      </c>
      <c r="M10" s="17"/>
    </row>
    <row r="11" ht="27" customHeight="1" spans="1:13">
      <c r="A11" s="10" t="s">
        <v>34</v>
      </c>
      <c r="B11" s="13">
        <v>1</v>
      </c>
      <c r="C11" s="10" t="s">
        <v>35</v>
      </c>
      <c r="D11" s="10" t="s">
        <v>36</v>
      </c>
      <c r="E11" s="12">
        <v>69.8</v>
      </c>
      <c r="F11" s="12">
        <f t="shared" si="0"/>
        <v>27.92</v>
      </c>
      <c r="G11" s="12">
        <v>81.4</v>
      </c>
      <c r="H11" s="12">
        <f t="shared" si="1"/>
        <v>24.42</v>
      </c>
      <c r="I11" s="12">
        <v>64.6</v>
      </c>
      <c r="J11" s="12">
        <f t="shared" si="2"/>
        <v>19.38</v>
      </c>
      <c r="K11" s="12">
        <f t="shared" si="3"/>
        <v>71.72</v>
      </c>
      <c r="L11" s="17">
        <v>1</v>
      </c>
      <c r="M11" s="17" t="s">
        <v>17</v>
      </c>
    </row>
    <row r="12" ht="27" customHeight="1" spans="1:13">
      <c r="A12" s="10" t="s">
        <v>34</v>
      </c>
      <c r="B12" s="14"/>
      <c r="C12" s="10" t="s">
        <v>37</v>
      </c>
      <c r="D12" s="10" t="s">
        <v>38</v>
      </c>
      <c r="E12" s="12">
        <v>70.8</v>
      </c>
      <c r="F12" s="12">
        <f t="shared" si="0"/>
        <v>28.32</v>
      </c>
      <c r="G12" s="12">
        <v>81.3</v>
      </c>
      <c r="H12" s="12">
        <f t="shared" si="1"/>
        <v>24.39</v>
      </c>
      <c r="I12" s="12">
        <v>58.6</v>
      </c>
      <c r="J12" s="12">
        <f t="shared" si="2"/>
        <v>17.58</v>
      </c>
      <c r="K12" s="12">
        <f t="shared" si="3"/>
        <v>70.29</v>
      </c>
      <c r="L12" s="17">
        <v>2</v>
      </c>
      <c r="M12" s="17"/>
    </row>
    <row r="13" ht="27" customHeight="1" spans="1:13">
      <c r="A13" s="10" t="s">
        <v>34</v>
      </c>
      <c r="B13" s="15"/>
      <c r="C13" s="10" t="s">
        <v>39</v>
      </c>
      <c r="D13" s="10" t="s">
        <v>40</v>
      </c>
      <c r="E13" s="12">
        <v>73.8</v>
      </c>
      <c r="F13" s="12">
        <f t="shared" si="0"/>
        <v>29.52</v>
      </c>
      <c r="G13" s="12">
        <v>81.04</v>
      </c>
      <c r="H13" s="12">
        <f t="shared" si="1"/>
        <v>24.312</v>
      </c>
      <c r="I13" s="12">
        <v>46.8</v>
      </c>
      <c r="J13" s="12">
        <f t="shared" si="2"/>
        <v>14.04</v>
      </c>
      <c r="K13" s="12">
        <f t="shared" si="3"/>
        <v>67.872</v>
      </c>
      <c r="L13" s="17">
        <v>3</v>
      </c>
      <c r="M13" s="17"/>
    </row>
    <row r="14" ht="27" customHeight="1" spans="1:13">
      <c r="A14" s="10" t="s">
        <v>41</v>
      </c>
      <c r="B14" s="11">
        <v>1</v>
      </c>
      <c r="C14" s="10" t="s">
        <v>42</v>
      </c>
      <c r="D14" s="10" t="s">
        <v>43</v>
      </c>
      <c r="E14" s="12">
        <v>71.4</v>
      </c>
      <c r="F14" s="12">
        <f t="shared" ref="F14:F23" si="4">E14*40%</f>
        <v>28.56</v>
      </c>
      <c r="G14" s="12">
        <v>81.1</v>
      </c>
      <c r="H14" s="12">
        <f t="shared" si="1"/>
        <v>24.33</v>
      </c>
      <c r="I14" s="12">
        <v>71.8</v>
      </c>
      <c r="J14" s="12">
        <f t="shared" si="2"/>
        <v>21.54</v>
      </c>
      <c r="K14" s="12">
        <f t="shared" si="3"/>
        <v>74.43</v>
      </c>
      <c r="L14" s="17">
        <v>1</v>
      </c>
      <c r="M14" s="17" t="s">
        <v>17</v>
      </c>
    </row>
    <row r="15" ht="27" customHeight="1" spans="1:13">
      <c r="A15" s="10" t="s">
        <v>41</v>
      </c>
      <c r="B15" s="11"/>
      <c r="C15" s="10" t="s">
        <v>44</v>
      </c>
      <c r="D15" s="10" t="s">
        <v>45</v>
      </c>
      <c r="E15" s="12">
        <v>53.2</v>
      </c>
      <c r="F15" s="12">
        <f t="shared" si="4"/>
        <v>21.28</v>
      </c>
      <c r="G15" s="12" t="s">
        <v>25</v>
      </c>
      <c r="H15" s="12"/>
      <c r="I15" s="12" t="s">
        <v>25</v>
      </c>
      <c r="J15" s="12"/>
      <c r="K15" s="12"/>
      <c r="L15" s="17"/>
      <c r="M15" s="17"/>
    </row>
    <row r="16" ht="27" customHeight="1" spans="1:13">
      <c r="A16" s="10" t="s">
        <v>46</v>
      </c>
      <c r="B16" s="11">
        <v>1</v>
      </c>
      <c r="C16" s="10" t="s">
        <v>47</v>
      </c>
      <c r="D16" s="10" t="s">
        <v>48</v>
      </c>
      <c r="E16" s="12">
        <v>68</v>
      </c>
      <c r="F16" s="12">
        <f t="shared" si="4"/>
        <v>27.2</v>
      </c>
      <c r="G16" s="12">
        <v>81.6</v>
      </c>
      <c r="H16" s="12">
        <f t="shared" si="1"/>
        <v>24.48</v>
      </c>
      <c r="I16" s="12">
        <v>70.6</v>
      </c>
      <c r="J16" s="12">
        <f t="shared" si="2"/>
        <v>21.18</v>
      </c>
      <c r="K16" s="12">
        <f>F16+H16+J16</f>
        <v>72.86</v>
      </c>
      <c r="L16" s="17">
        <v>1</v>
      </c>
      <c r="M16" s="17" t="s">
        <v>17</v>
      </c>
    </row>
    <row r="17" ht="27" customHeight="1" spans="1:13">
      <c r="A17" s="10" t="s">
        <v>46</v>
      </c>
      <c r="B17" s="11"/>
      <c r="C17" s="10" t="s">
        <v>49</v>
      </c>
      <c r="D17" s="10" t="s">
        <v>50</v>
      </c>
      <c r="E17" s="12">
        <v>31.2</v>
      </c>
      <c r="F17" s="12">
        <f t="shared" si="4"/>
        <v>12.48</v>
      </c>
      <c r="G17" s="12">
        <v>81.3</v>
      </c>
      <c r="H17" s="12">
        <f t="shared" si="1"/>
        <v>24.39</v>
      </c>
      <c r="I17" s="12">
        <v>56.6</v>
      </c>
      <c r="J17" s="12">
        <f t="shared" si="2"/>
        <v>16.98</v>
      </c>
      <c r="K17" s="12">
        <f>F17+H17+J17</f>
        <v>53.85</v>
      </c>
      <c r="L17" s="17">
        <v>2</v>
      </c>
      <c r="M17" s="17"/>
    </row>
    <row r="18" ht="27" customHeight="1" spans="1:13">
      <c r="A18" s="10" t="s">
        <v>46</v>
      </c>
      <c r="B18" s="11"/>
      <c r="C18" s="10" t="s">
        <v>51</v>
      </c>
      <c r="D18" s="10" t="s">
        <v>52</v>
      </c>
      <c r="E18" s="12">
        <v>26.8</v>
      </c>
      <c r="F18" s="12">
        <f t="shared" si="4"/>
        <v>10.72</v>
      </c>
      <c r="G18" s="12" t="s">
        <v>25</v>
      </c>
      <c r="H18" s="12"/>
      <c r="I18" s="12" t="s">
        <v>25</v>
      </c>
      <c r="J18" s="12"/>
      <c r="K18" s="12"/>
      <c r="L18" s="17"/>
      <c r="M18" s="17"/>
    </row>
    <row r="19" ht="27" customHeight="1" spans="1:13">
      <c r="A19" s="10" t="s">
        <v>53</v>
      </c>
      <c r="B19" s="11">
        <v>1</v>
      </c>
      <c r="C19" s="10" t="s">
        <v>54</v>
      </c>
      <c r="D19" s="10" t="s">
        <v>55</v>
      </c>
      <c r="E19" s="12">
        <v>63.4</v>
      </c>
      <c r="F19" s="12">
        <f t="shared" si="4"/>
        <v>25.36</v>
      </c>
      <c r="G19" s="12">
        <v>80.8</v>
      </c>
      <c r="H19" s="12">
        <f t="shared" si="1"/>
        <v>24.24</v>
      </c>
      <c r="I19" s="12">
        <v>91.8</v>
      </c>
      <c r="J19" s="12">
        <f t="shared" si="2"/>
        <v>27.54</v>
      </c>
      <c r="K19" s="12">
        <f>F19+H19+J19</f>
        <v>77.14</v>
      </c>
      <c r="L19" s="17">
        <v>1</v>
      </c>
      <c r="M19" s="17" t="s">
        <v>17</v>
      </c>
    </row>
    <row r="20" ht="27" customHeight="1" spans="1:13">
      <c r="A20" s="10" t="s">
        <v>53</v>
      </c>
      <c r="B20" s="11"/>
      <c r="C20" s="10" t="s">
        <v>56</v>
      </c>
      <c r="D20" s="10" t="s">
        <v>57</v>
      </c>
      <c r="E20" s="12">
        <v>56.2</v>
      </c>
      <c r="F20" s="12">
        <f t="shared" si="4"/>
        <v>22.48</v>
      </c>
      <c r="G20" s="12" t="s">
        <v>25</v>
      </c>
      <c r="H20" s="12"/>
      <c r="I20" s="12" t="s">
        <v>25</v>
      </c>
      <c r="J20" s="12"/>
      <c r="K20" s="12"/>
      <c r="L20" s="17"/>
      <c r="M20" s="17"/>
    </row>
    <row r="21" ht="27" customHeight="1" spans="1:13">
      <c r="A21" s="10" t="s">
        <v>58</v>
      </c>
      <c r="B21" s="13">
        <v>1</v>
      </c>
      <c r="C21" s="10" t="s">
        <v>59</v>
      </c>
      <c r="D21" s="10" t="s">
        <v>60</v>
      </c>
      <c r="E21" s="12">
        <v>70.2</v>
      </c>
      <c r="F21" s="12">
        <f t="shared" si="4"/>
        <v>28.08</v>
      </c>
      <c r="G21" s="12">
        <v>84</v>
      </c>
      <c r="H21" s="12">
        <f t="shared" si="1"/>
        <v>25.2</v>
      </c>
      <c r="I21" s="12">
        <v>80</v>
      </c>
      <c r="J21" s="12">
        <f t="shared" si="2"/>
        <v>24</v>
      </c>
      <c r="K21" s="12">
        <f>F21+H21+J21</f>
        <v>77.28</v>
      </c>
      <c r="L21" s="17">
        <v>1</v>
      </c>
      <c r="M21" s="17" t="s">
        <v>17</v>
      </c>
    </row>
    <row r="22" ht="27" customHeight="1" spans="1:13">
      <c r="A22" s="10" t="s">
        <v>58</v>
      </c>
      <c r="B22" s="14"/>
      <c r="C22" s="10" t="s">
        <v>61</v>
      </c>
      <c r="D22" s="10" t="s">
        <v>62</v>
      </c>
      <c r="E22" s="12">
        <v>75.4</v>
      </c>
      <c r="F22" s="12">
        <f t="shared" si="4"/>
        <v>30.16</v>
      </c>
      <c r="G22" s="12">
        <v>77</v>
      </c>
      <c r="H22" s="12">
        <f t="shared" si="1"/>
        <v>23.1</v>
      </c>
      <c r="I22" s="12">
        <v>61</v>
      </c>
      <c r="J22" s="12">
        <f t="shared" si="2"/>
        <v>18.3</v>
      </c>
      <c r="K22" s="12">
        <f>F22+H22+J22</f>
        <v>71.56</v>
      </c>
      <c r="L22" s="17">
        <v>2</v>
      </c>
      <c r="M22" s="17"/>
    </row>
    <row r="23" ht="27" customHeight="1" spans="1:13">
      <c r="A23" s="10" t="s">
        <v>58</v>
      </c>
      <c r="B23" s="15"/>
      <c r="C23" s="10" t="s">
        <v>63</v>
      </c>
      <c r="D23" s="10" t="s">
        <v>64</v>
      </c>
      <c r="E23" s="12">
        <v>71.8</v>
      </c>
      <c r="F23" s="12">
        <f t="shared" si="4"/>
        <v>28.72</v>
      </c>
      <c r="G23" s="12">
        <v>74</v>
      </c>
      <c r="H23" s="12">
        <f t="shared" si="1"/>
        <v>22.2</v>
      </c>
      <c r="I23" s="12">
        <v>61</v>
      </c>
      <c r="J23" s="12">
        <f t="shared" si="2"/>
        <v>18.3</v>
      </c>
      <c r="K23" s="12">
        <f>F23+H23+J23</f>
        <v>69.22</v>
      </c>
      <c r="L23" s="17">
        <v>3</v>
      </c>
      <c r="M23" s="17"/>
    </row>
  </sheetData>
  <sortState ref="A2:G40">
    <sortCondition ref="E2:E40" descending="1"/>
  </sortState>
  <mergeCells count="18">
    <mergeCell ref="A1:M1"/>
    <mergeCell ref="E2:F2"/>
    <mergeCell ref="G2:H2"/>
    <mergeCell ref="I2:J2"/>
    <mergeCell ref="A2:A3"/>
    <mergeCell ref="B2:B3"/>
    <mergeCell ref="B5:B7"/>
    <mergeCell ref="B8:B9"/>
    <mergeCell ref="B11:B13"/>
    <mergeCell ref="B14:B15"/>
    <mergeCell ref="B16:B18"/>
    <mergeCell ref="B19:B20"/>
    <mergeCell ref="B21:B23"/>
    <mergeCell ref="C2:C3"/>
    <mergeCell ref="D2:D3"/>
    <mergeCell ref="K2:K3"/>
    <mergeCell ref="L2:L3"/>
    <mergeCell ref="M2:M3"/>
  </mergeCells>
  <pageMargins left="0.590277777777778" right="0.511805555555556" top="0.196527777777778" bottom="0.55" header="0.313888888888889" footer="0.196527777777778"/>
  <pageSetup paperSize="9" orientation="landscape"/>
  <headerFooter>
    <oddFooter>&amp;C&amp;"宋体,常规"&amp;10第&amp;P页，共&amp;N页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2015-06-05T18:19:00Z</dcterms:created>
  <dcterms:modified xsi:type="dcterms:W3CDTF">2018-05-11T03:34:26Z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