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3585" windowHeight="2040" tabRatio="925"/>
  </bookViews>
  <sheets>
    <sheet name="（表一）部门收支总表" sheetId="1" r:id="rId1"/>
    <sheet name="（表二）部门收入总表" sheetId="2" r:id="rId2"/>
    <sheet name="（表三）部门支出总表" sheetId="3" r:id="rId3"/>
    <sheet name="（表四）基本支出预算表" sheetId="4" r:id="rId4"/>
    <sheet name="（表五）财政拨款收支预算情况表" sheetId="5" r:id="rId5"/>
    <sheet name="（表六）一般公共预算支出情况表" sheetId="6" r:id="rId6"/>
    <sheet name="（表七）政府性基金预算支出情况表" sheetId="7" r:id="rId7"/>
    <sheet name="（表八）“三公”经费预算表" sheetId="8" r:id="rId8"/>
  </sheets>
  <definedNames>
    <definedName name="_xlnm.Print_Area" localSheetId="1">'（表二）部门收入总表'!$A$1:$H$6</definedName>
    <definedName name="_xlnm.Print_Area" localSheetId="5">'（表六）一般公共预算支出情况表'!$A$1:$S$14</definedName>
    <definedName name="_xlnm.Print_Area" localSheetId="6">'（表七）政府性基金预算支出情况表'!$A$1:$S$5</definedName>
    <definedName name="_xlnm.Print_Area" localSheetId="3">'（表四）基本支出预算表'!$A$1:$E$28</definedName>
    <definedName name="_xlnm.Print_Area" localSheetId="4">'（表五）财政拨款收支预算情况表'!$A$1:$D$26</definedName>
    <definedName name="_xlnm.Print_Titles" localSheetId="1">'（表二）部门收入总表'!$1:$4</definedName>
    <definedName name="_xlnm.Print_Titles" localSheetId="5">'（表六）一般公共预算支出情况表'!$1:$5</definedName>
    <definedName name="_xlnm.Print_Titles" localSheetId="6">'（表七）政府性基金预算支出情况表'!$1:$5</definedName>
    <definedName name="_xlnm.Print_Titles" localSheetId="3">'（表四）基本支出预算表'!$1:$4</definedName>
    <definedName name="_xlnm.Print_Titles" localSheetId="4">'（表五）财政拨款收支预算情况表'!$1:$4</definedName>
  </definedNames>
  <calcPr calcId="125725" fullCalcOnLoad="1" iterate="1"/>
</workbook>
</file>

<file path=xl/calcChain.xml><?xml version="1.0" encoding="utf-8"?>
<calcChain xmlns="http://schemas.openxmlformats.org/spreadsheetml/2006/main">
  <c r="B9" i="8"/>
  <c r="B6" s="1"/>
  <c r="B5" s="1"/>
  <c r="B12"/>
  <c r="B7" i="5"/>
  <c r="B27"/>
  <c r="D27"/>
  <c r="E27"/>
  <c r="F27"/>
  <c r="B7" i="1"/>
  <c r="D26"/>
  <c r="F26"/>
</calcChain>
</file>

<file path=xl/sharedStrings.xml><?xml version="1.0" encoding="utf-8"?>
<sst xmlns="http://schemas.openxmlformats.org/spreadsheetml/2006/main" count="349" uniqueCount="205">
  <si>
    <t>二一、债务发行费用支出</t>
  </si>
  <si>
    <t>其他支出</t>
  </si>
  <si>
    <t>对个人和家庭的补助</t>
  </si>
  <si>
    <t>项         目</t>
  </si>
  <si>
    <t>五、上年结转</t>
  </si>
  <si>
    <t>基本建设支出</t>
  </si>
  <si>
    <t>基本支出</t>
  </si>
  <si>
    <t>五、文化体育与传媒支出</t>
  </si>
  <si>
    <t>一般公共预算支出情况</t>
  </si>
  <si>
    <t>本年预算</t>
  </si>
  <si>
    <t>一般公共预算拨款</t>
  </si>
  <si>
    <t>一般商品和服务支出</t>
  </si>
  <si>
    <t>上年结转</t>
  </si>
  <si>
    <t>一、一般公共服务支出</t>
  </si>
  <si>
    <t>经济分类名称</t>
  </si>
  <si>
    <t>一、一般公共预算拨款</t>
  </si>
  <si>
    <t>其他资本性支出</t>
  </si>
  <si>
    <t>支  出  合  计</t>
  </si>
  <si>
    <t>十六、住房保障支出</t>
  </si>
  <si>
    <t>合计</t>
  </si>
  <si>
    <t>债务利息支出</t>
  </si>
  <si>
    <t>部门支出预算明细表</t>
  </si>
  <si>
    <t>十七、粮油物资储备支出</t>
  </si>
  <si>
    <t>对企事业单位的补贴</t>
  </si>
  <si>
    <t>二二、债务发行费用支出</t>
  </si>
  <si>
    <t>十八、其他支出</t>
  </si>
  <si>
    <t xml:space="preserve">      对企业的补助</t>
  </si>
  <si>
    <t xml:space="preserve">        国有资源（资产）有偿使用收入</t>
  </si>
  <si>
    <t xml:space="preserve">        其他各项收入拨款</t>
  </si>
  <si>
    <t>科目名称</t>
  </si>
  <si>
    <t xml:space="preserve">     1.会议费</t>
  </si>
  <si>
    <t xml:space="preserve">      债务利息支出</t>
  </si>
  <si>
    <t xml:space="preserve">      资本性支出（基本建设）</t>
  </si>
  <si>
    <t>二十、债务还本支出</t>
  </si>
  <si>
    <t>十四、金融支出</t>
  </si>
  <si>
    <t>支                  出</t>
  </si>
  <si>
    <t xml:space="preserve">    注：按照党中央、国务院有关文件及部门预算管理有关规定，1.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2.会议费，指单位在会议期间按照规定开支的住宿费、伙食费、会议室租金、交通费、文件印刷费等支出。3.培训费，指单位组织或参与的各类培训的支出，包括按标准提取的“职工教育经费”也要在统计范围之列。
   </t>
  </si>
  <si>
    <t>债务还本支出</t>
  </si>
  <si>
    <t>注：表三的合计数要与表一支出合计数保持一致</t>
  </si>
  <si>
    <t>四、科学技术支出</t>
  </si>
  <si>
    <t>类</t>
  </si>
  <si>
    <t xml:space="preserve">      （1）公务用车运行维护费</t>
  </si>
  <si>
    <t xml:space="preserve">        专项收入</t>
  </si>
  <si>
    <t xml:space="preserve">      对个人和家庭的补助</t>
  </si>
  <si>
    <t xml:space="preserve">     2.培训费</t>
  </si>
  <si>
    <t>部门收支预算总表</t>
  </si>
  <si>
    <t>预算数</t>
  </si>
  <si>
    <t>二、公共安全支出</t>
  </si>
  <si>
    <t>政府经济科目代码</t>
  </si>
  <si>
    <t>三、教育支出</t>
  </si>
  <si>
    <t xml:space="preserve">     2、公务接待费</t>
  </si>
  <si>
    <t>功能科目</t>
  </si>
  <si>
    <t xml:space="preserve"> “三公”等经费预算财政拨款情况表</t>
  </si>
  <si>
    <t xml:space="preserve">      （2）公务用车购置</t>
  </si>
  <si>
    <t>1、因公出国（境）费用</t>
  </si>
  <si>
    <t>合      计</t>
  </si>
  <si>
    <t xml:space="preserve">      一般商品和服务支出</t>
  </si>
  <si>
    <t>二、会议费、培训费小计</t>
  </si>
  <si>
    <t>单位：万元</t>
  </si>
  <si>
    <t>　　　对企业补助（基本建设）</t>
  </si>
  <si>
    <t>九、城乡社区支出</t>
  </si>
  <si>
    <t>纳入专户管理的非税收入拨款</t>
  </si>
  <si>
    <t>经济分类代码</t>
  </si>
  <si>
    <t>工资福利支出</t>
  </si>
  <si>
    <t xml:space="preserve">      工作性专项</t>
  </si>
  <si>
    <t>八、节能环保支出</t>
  </si>
  <si>
    <t>二一、债务付息支出</t>
  </si>
  <si>
    <t xml:space="preserve">     3、公务用车费</t>
  </si>
  <si>
    <t>项目支出</t>
  </si>
  <si>
    <t>政府性基金预算</t>
  </si>
  <si>
    <t>其他收入</t>
  </si>
  <si>
    <t>一般公共预算</t>
  </si>
  <si>
    <t>项      目</t>
  </si>
  <si>
    <t xml:space="preserve">      专项商品和服务支出</t>
  </si>
  <si>
    <t>政府性基金拨款</t>
  </si>
  <si>
    <t>项</t>
  </si>
  <si>
    <t>十三、商业服务业等支出</t>
  </si>
  <si>
    <t>款</t>
  </si>
  <si>
    <t>二、政府性基金拨款</t>
  </si>
  <si>
    <t xml:space="preserve">        行政事业性收费收入</t>
  </si>
  <si>
    <t>三、纳入专户管理的非税收入拨款</t>
  </si>
  <si>
    <t>十九、国有资本经营预算支出</t>
  </si>
  <si>
    <t>一、“三公”经费小计</t>
  </si>
  <si>
    <t>部门基本支出预算明细表</t>
  </si>
  <si>
    <t>政府性基金预算支出情况表</t>
  </si>
  <si>
    <t>十二、资源勘探信息等支出</t>
  </si>
  <si>
    <t>二十、债务付息支出</t>
  </si>
  <si>
    <t>总计</t>
  </si>
  <si>
    <t>十九、债务还本支出</t>
  </si>
  <si>
    <t>十、农林水支出</t>
  </si>
  <si>
    <t>工作性专项</t>
  </si>
  <si>
    <t>七、医疗卫生与计划生育支出</t>
  </si>
  <si>
    <t xml:space="preserve">      资本性支出</t>
  </si>
  <si>
    <t>收                  入</t>
  </si>
  <si>
    <t>金额</t>
  </si>
  <si>
    <t>政府经济科目名称</t>
  </si>
  <si>
    <t>十一、交通运输支出</t>
  </si>
  <si>
    <t xml:space="preserve">      纳入一般公共预算管理的非税收入拨款</t>
  </si>
  <si>
    <t>四、其他收入</t>
  </si>
  <si>
    <t>部门收入总表</t>
  </si>
  <si>
    <t>二、项目支出</t>
  </si>
  <si>
    <t>六、社会保障和就业支出</t>
  </si>
  <si>
    <t>对企业补助（基本建设）</t>
  </si>
  <si>
    <t>十五、国土海洋气象等支出</t>
  </si>
  <si>
    <t>单位:万元</t>
  </si>
  <si>
    <t>科目</t>
  </si>
  <si>
    <t xml:space="preserve">     上级补助收入</t>
  </si>
  <si>
    <t>一、基本支出</t>
  </si>
  <si>
    <t>单位</t>
  </si>
  <si>
    <t xml:space="preserve">      工资福利支出</t>
  </si>
  <si>
    <t xml:space="preserve">      经费拨款</t>
  </si>
  <si>
    <t xml:space="preserve">      其他支出</t>
  </si>
  <si>
    <t>专项商品和服务支出</t>
  </si>
  <si>
    <t>科目编码</t>
  </si>
  <si>
    <t>收  入  合  计</t>
  </si>
  <si>
    <t>单位名称：醴陵市两型办</t>
    <phoneticPr fontId="0" type="noConversion"/>
  </si>
  <si>
    <t>醴陵市两型办</t>
  </si>
  <si>
    <t>醴陵市两型办</t>
    <phoneticPr fontId="0" type="noConversion"/>
  </si>
  <si>
    <t>04</t>
  </si>
  <si>
    <t xml:space="preserve">  04</t>
  </si>
  <si>
    <t>11</t>
  </si>
  <si>
    <t xml:space="preserve">  11</t>
  </si>
  <si>
    <t>201</t>
  </si>
  <si>
    <t xml:space="preserve">  201</t>
  </si>
  <si>
    <t xml:space="preserve">    201</t>
  </si>
  <si>
    <t>210</t>
  </si>
  <si>
    <t xml:space="preserve">  210</t>
  </si>
  <si>
    <t xml:space="preserve">    210</t>
  </si>
  <si>
    <t>一般公共服务支出</t>
  </si>
  <si>
    <t xml:space="preserve">  发展与改革事务</t>
  </si>
  <si>
    <t xml:space="preserve">    行政运行（发展与改革事务）</t>
  </si>
  <si>
    <t xml:space="preserve">    一般行政管理事务（发展与改革事务）</t>
  </si>
  <si>
    <t xml:space="preserve">    其他发展与改革事务支出</t>
  </si>
  <si>
    <t>医疗卫生与计划生育支出</t>
  </si>
  <si>
    <t xml:space="preserve">  行政事业单位医疗</t>
  </si>
  <si>
    <t xml:space="preserve">    事业单位医疗</t>
  </si>
  <si>
    <t>01</t>
  </si>
  <si>
    <t>02</t>
  </si>
  <si>
    <t>99</t>
  </si>
  <si>
    <t>单位名称:醴陵市两型办</t>
    <phoneticPr fontId="0" type="noConversion"/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</si>
  <si>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</si>
  <si>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</si>
  <si>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</si>
  <si>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</si>
  <si>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</si>
  <si>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机关商品和服务支出</t>
  </si>
  <si>
    <t xml:space="preserve">  办公经费</t>
  </si>
  <si>
    <t xml:space="preserve">  会议费</t>
  </si>
  <si>
    <t xml:space="preserve">  委托业务费</t>
  </si>
  <si>
    <t xml:space="preserve">  公务接待费</t>
  </si>
  <si>
    <t xml:space="preserve">  公务用车运行维护费</t>
  </si>
  <si>
    <t xml:space="preserve">  其他商品和服务支出</t>
  </si>
  <si>
    <t xml:space="preserve">  基本工资</t>
  </si>
  <si>
    <t xml:space="preserve">  津贴补贴</t>
  </si>
  <si>
    <t xml:space="preserve">  奖金</t>
  </si>
  <si>
    <t xml:space="preserve">  机关事业单位基本养老保险缴费</t>
  </si>
  <si>
    <t xml:space="preserve">  职工基本医疗保险缴费</t>
  </si>
  <si>
    <t xml:space="preserve">  伙食补助费</t>
  </si>
  <si>
    <t>商品和服务支出</t>
  </si>
  <si>
    <t xml:space="preserve">  办公费</t>
  </si>
  <si>
    <t xml:space="preserve">  印刷费</t>
  </si>
  <si>
    <t xml:space="preserve">  水费</t>
  </si>
  <si>
    <t xml:space="preserve">  电费</t>
  </si>
  <si>
    <t xml:space="preserve">  邮电费</t>
  </si>
  <si>
    <t xml:space="preserve">  工会经费</t>
  </si>
  <si>
    <t xml:space="preserve">  福利费</t>
  </si>
  <si>
    <t xml:space="preserve">  其他交通费用</t>
  </si>
  <si>
    <t xml:space="preserve">  劳务费</t>
  </si>
  <si>
    <t>501</t>
  </si>
  <si>
    <t xml:space="preserve">  50101</t>
  </si>
  <si>
    <t xml:space="preserve">  50102</t>
  </si>
  <si>
    <t xml:space="preserve">  50103</t>
  </si>
  <si>
    <t xml:space="preserve">  50199</t>
  </si>
  <si>
    <t>502</t>
  </si>
  <si>
    <t xml:space="preserve">  50201</t>
  </si>
  <si>
    <t xml:space="preserve">  50202</t>
  </si>
  <si>
    <t xml:space="preserve">  50205</t>
  </si>
  <si>
    <t xml:space="preserve">  50206</t>
  </si>
  <si>
    <t xml:space="preserve">  50208</t>
  </si>
  <si>
    <t xml:space="preserve">  50299</t>
  </si>
  <si>
    <t>301</t>
  </si>
  <si>
    <t xml:space="preserve">  30101</t>
  </si>
  <si>
    <t xml:space="preserve">  30102</t>
  </si>
  <si>
    <t xml:space="preserve">  30103</t>
  </si>
  <si>
    <t xml:space="preserve">  30108</t>
  </si>
  <si>
    <t xml:space="preserve">  30110</t>
  </si>
  <si>
    <t xml:space="preserve">  30113</t>
  </si>
  <si>
    <t xml:space="preserve">  30106</t>
  </si>
  <si>
    <t xml:space="preserve">  30199</t>
  </si>
  <si>
    <t>302</t>
  </si>
  <si>
    <t xml:space="preserve">  30201</t>
  </si>
  <si>
    <t xml:space="preserve">  30202</t>
  </si>
  <si>
    <t xml:space="preserve">  30205</t>
  </si>
  <si>
    <t xml:space="preserve">  30206</t>
  </si>
  <si>
    <t xml:space="preserve">  30207</t>
  </si>
  <si>
    <t xml:space="preserve">  30228</t>
  </si>
  <si>
    <t xml:space="preserve">  30229</t>
  </si>
  <si>
    <t xml:space="preserve">  30239</t>
  </si>
  <si>
    <t xml:space="preserve">  30215</t>
  </si>
  <si>
    <t xml:space="preserve">  30226</t>
  </si>
  <si>
    <t xml:space="preserve">  30217</t>
  </si>
  <si>
    <t xml:space="preserve">  30231</t>
  </si>
  <si>
    <t xml:space="preserve">  30299</t>
  </si>
  <si>
    <t>单位名称：醴陵市两型办</t>
    <phoneticPr fontId="2" type="noConversion"/>
  </si>
  <si>
    <t>单位名称:醴陵市两型办</t>
    <phoneticPr fontId="0" type="noConversion"/>
  </si>
</sst>
</file>

<file path=xl/styles.xml><?xml version="1.0" encoding="utf-8"?>
<styleSheet xmlns="http://schemas.openxmlformats.org/spreadsheetml/2006/main">
  <numFmts count="3">
    <numFmt numFmtId="188" formatCode="#,##0.0_ "/>
    <numFmt numFmtId="192" formatCode="#,##0.0000"/>
    <numFmt numFmtId="196" formatCode=";;"/>
  </numFmts>
  <fonts count="19"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4"/>
      <name val="黑体"/>
      <family val="3"/>
      <charset val="134"/>
    </font>
    <font>
      <sz val="11"/>
      <name val="宋体"/>
      <charset val="134"/>
    </font>
    <font>
      <b/>
      <sz val="11"/>
      <name val="宋体"/>
      <charset val="134"/>
    </font>
    <font>
      <sz val="12"/>
      <name val="楷体_GB2312"/>
      <charset val="134"/>
    </font>
    <font>
      <sz val="12"/>
      <name val="华文中宋"/>
      <charset val="134"/>
    </font>
    <font>
      <b/>
      <sz val="9"/>
      <color indexed="10"/>
      <name val="宋体"/>
      <charset val="134"/>
    </font>
    <font>
      <b/>
      <sz val="22"/>
      <name val="宋体"/>
      <charset val="134"/>
    </font>
    <font>
      <sz val="12"/>
      <name val="仿宋_GB2312"/>
      <charset val="134"/>
    </font>
    <font>
      <sz val="9"/>
      <name val="仿宋_GB2312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3" fillId="0" borderId="0" xfId="0" applyNumberFormat="1" applyFont="1" applyFill="1" applyAlignment="1" applyProtection="1">
      <alignment vertical="center"/>
    </xf>
    <xf numFmtId="0" fontId="4" fillId="0" borderId="0" xfId="0" applyNumberFormat="1" applyFont="1" applyFill="1" applyProtection="1"/>
    <xf numFmtId="0" fontId="4" fillId="0" borderId="0" xfId="0" applyNumberFormat="1" applyFont="1" applyFill="1" applyAlignment="1" applyProtection="1">
      <alignment horizontal="centerContinuous" vertical="center"/>
    </xf>
    <xf numFmtId="0" fontId="3" fillId="0" borderId="0" xfId="0" applyNumberFormat="1" applyFont="1" applyFill="1" applyAlignment="1" applyProtection="1">
      <alignment horizontal="right"/>
    </xf>
    <xf numFmtId="0" fontId="0" fillId="0" borderId="0" xfId="0" applyFill="1"/>
    <xf numFmtId="0" fontId="5" fillId="0" borderId="1" xfId="0" applyNumberFormat="1" applyFont="1" applyFill="1" applyBorder="1" applyAlignment="1" applyProtection="1">
      <alignment horizontal="centerContinuous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4" fontId="5" fillId="0" borderId="1" xfId="0" applyNumberFormat="1" applyFont="1" applyFill="1" applyBorder="1" applyAlignment="1" applyProtection="1">
      <alignment horizontal="right" vertical="center" wrapText="1"/>
    </xf>
    <xf numFmtId="0" fontId="5" fillId="0" borderId="2" xfId="0" applyNumberFormat="1" applyFont="1" applyFill="1" applyBorder="1" applyAlignment="1" applyProtection="1">
      <alignment vertical="center"/>
    </xf>
    <xf numFmtId="0" fontId="5" fillId="0" borderId="2" xfId="0" applyNumberFormat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Alignment="1" applyProtection="1">
      <alignment vertical="center"/>
    </xf>
    <xf numFmtId="0" fontId="5" fillId="0" borderId="0" xfId="0" applyNumberFormat="1" applyFont="1" applyFill="1" applyProtection="1"/>
    <xf numFmtId="0" fontId="12" fillId="0" borderId="1" xfId="0" applyNumberFormat="1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11" fillId="0" borderId="0" xfId="0" applyNumberFormat="1" applyFont="1" applyFill="1" applyBorder="1" applyAlignment="1">
      <alignment horizontal="right" vertical="center"/>
    </xf>
    <xf numFmtId="0" fontId="13" fillId="0" borderId="0" xfId="0" applyNumberFormat="1" applyFont="1" applyFill="1" applyBorder="1" applyAlignment="1"/>
    <xf numFmtId="0" fontId="12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0" fontId="12" fillId="0" borderId="1" xfId="0" applyNumberFormat="1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Protection="1"/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4" fontId="5" fillId="0" borderId="5" xfId="0" applyNumberFormat="1" applyFont="1" applyFill="1" applyBorder="1" applyAlignment="1" applyProtection="1">
      <alignment horizontal="center" vertical="center"/>
    </xf>
    <xf numFmtId="4" fontId="5" fillId="0" borderId="6" xfId="0" applyNumberFormat="1" applyFont="1" applyFill="1" applyBorder="1" applyAlignment="1" applyProtection="1">
      <alignment horizontal="right" vertical="center" wrapText="1"/>
    </xf>
    <xf numFmtId="0" fontId="1" fillId="0" borderId="2" xfId="0" applyNumberFormat="1" applyFont="1" applyFill="1" applyBorder="1" applyAlignment="1" applyProtection="1">
      <alignment horizontal="left" vertical="center"/>
    </xf>
    <xf numFmtId="4" fontId="5" fillId="2" borderId="7" xfId="0" applyNumberFormat="1" applyFont="1" applyFill="1" applyBorder="1" applyAlignment="1" applyProtection="1">
      <alignment horizontal="right" vertical="center" wrapText="1"/>
    </xf>
    <xf numFmtId="4" fontId="0" fillId="2" borderId="7" xfId="0" applyNumberFormat="1" applyFont="1" applyFill="1" applyBorder="1" applyAlignment="1" applyProtection="1">
      <alignment horizontal="center" vertical="center" wrapText="1"/>
    </xf>
    <xf numFmtId="4" fontId="0" fillId="2" borderId="4" xfId="0" applyNumberFormat="1" applyFont="1" applyFill="1" applyBorder="1" applyAlignment="1" applyProtection="1">
      <alignment horizontal="center" vertical="center" wrapText="1"/>
    </xf>
    <xf numFmtId="4" fontId="0" fillId="2" borderId="8" xfId="0" applyNumberFormat="1" applyFont="1" applyFill="1" applyBorder="1" applyAlignment="1" applyProtection="1">
      <alignment horizontal="center" vertical="center" wrapText="1"/>
    </xf>
    <xf numFmtId="192" fontId="5" fillId="2" borderId="1" xfId="0" applyNumberFormat="1" applyFont="1" applyFill="1" applyBorder="1" applyAlignment="1" applyProtection="1">
      <alignment horizontal="right" vertical="center" wrapText="1"/>
    </xf>
    <xf numFmtId="4" fontId="0" fillId="2" borderId="8" xfId="0" applyNumberFormat="1" applyFont="1" applyFill="1" applyBorder="1" applyAlignment="1" applyProtection="1">
      <alignment horizontal="right" vertical="center"/>
    </xf>
    <xf numFmtId="4" fontId="0" fillId="2" borderId="1" xfId="0" applyNumberFormat="1" applyFont="1" applyFill="1" applyBorder="1" applyAlignment="1" applyProtection="1">
      <alignment horizontal="center" vertical="center" wrapText="1"/>
    </xf>
    <xf numFmtId="4" fontId="5" fillId="2" borderId="3" xfId="0" applyNumberFormat="1" applyFont="1" applyFill="1" applyBorder="1" applyAlignment="1" applyProtection="1">
      <alignment horizontal="right" vertical="center" wrapText="1"/>
    </xf>
    <xf numFmtId="4" fontId="0" fillId="2" borderId="3" xfId="0" applyNumberFormat="1" applyFont="1" applyFill="1" applyBorder="1" applyAlignment="1" applyProtection="1">
      <alignment horizontal="center" vertical="center" wrapText="1"/>
    </xf>
    <xf numFmtId="49" fontId="0" fillId="2" borderId="3" xfId="0" applyNumberFormat="1" applyFont="1" applyFill="1" applyBorder="1" applyAlignment="1" applyProtection="1">
      <alignment wrapText="1"/>
    </xf>
    <xf numFmtId="0" fontId="11" fillId="0" borderId="4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/>
    <xf numFmtId="0" fontId="11" fillId="0" borderId="8" xfId="0" applyNumberFormat="1" applyFont="1" applyFill="1" applyBorder="1" applyAlignment="1">
      <alignment horizontal="center" vertical="center"/>
    </xf>
    <xf numFmtId="0" fontId="5" fillId="3" borderId="2" xfId="0" applyNumberFormat="1" applyFont="1" applyFill="1" applyBorder="1" applyAlignment="1" applyProtection="1">
      <alignment vertical="center"/>
    </xf>
    <xf numFmtId="49" fontId="5" fillId="2" borderId="3" xfId="0" applyNumberFormat="1" applyFont="1" applyFill="1" applyBorder="1" applyAlignment="1" applyProtection="1">
      <alignment horizontal="center" vertical="center" wrapText="1"/>
    </xf>
    <xf numFmtId="196" fontId="5" fillId="2" borderId="3" xfId="0" applyNumberFormat="1" applyFont="1" applyFill="1" applyBorder="1" applyAlignment="1" applyProtection="1">
      <alignment horizontal="left" vertical="center" wrapText="1"/>
    </xf>
    <xf numFmtId="49" fontId="11" fillId="2" borderId="3" xfId="0" applyNumberFormat="1" applyFont="1" applyFill="1" applyBorder="1" applyAlignment="1" applyProtection="1">
      <alignment horizontal="left" vertical="center"/>
    </xf>
    <xf numFmtId="49" fontId="1" fillId="2" borderId="3" xfId="0" applyNumberFormat="1" applyFont="1" applyFill="1" applyBorder="1" applyAlignment="1" applyProtection="1">
      <alignment horizontal="left" vertical="center"/>
    </xf>
    <xf numFmtId="4" fontId="1" fillId="2" borderId="1" xfId="0" applyNumberFormat="1" applyFont="1" applyFill="1" applyBorder="1" applyAlignment="1" applyProtection="1">
      <alignment horizontal="right" vertical="center"/>
    </xf>
    <xf numFmtId="0" fontId="18" fillId="2" borderId="0" xfId="0" applyNumberFormat="1" applyFont="1" applyFill="1" applyAlignment="1" applyProtection="1">
      <alignment vertical="center"/>
    </xf>
    <xf numFmtId="0" fontId="17" fillId="2" borderId="0" xfId="0" applyNumberFormat="1" applyFont="1" applyFill="1" applyAlignment="1" applyProtection="1">
      <alignment vertical="center"/>
    </xf>
    <xf numFmtId="0" fontId="5" fillId="0" borderId="3" xfId="0" applyNumberFormat="1" applyFont="1" applyFill="1" applyBorder="1" applyAlignment="1" applyProtection="1">
      <alignment horizontal="centerContinuous" vertical="center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" fontId="5" fillId="2" borderId="3" xfId="0" applyNumberFormat="1" applyFont="1" applyFill="1" applyBorder="1" applyAlignment="1" applyProtection="1">
      <alignment vertical="center"/>
    </xf>
    <xf numFmtId="4" fontId="5" fillId="2" borderId="3" xfId="0" applyNumberFormat="1" applyFont="1" applyFill="1" applyBorder="1" applyAlignment="1" applyProtection="1">
      <alignment horizontal="left" vertical="center" wrapText="1"/>
    </xf>
    <xf numFmtId="0" fontId="0" fillId="2" borderId="3" xfId="0" applyNumberFormat="1" applyFont="1" applyFill="1" applyBorder="1" applyAlignment="1" applyProtection="1">
      <alignment vertical="center"/>
    </xf>
    <xf numFmtId="4" fontId="0" fillId="2" borderId="6" xfId="0" applyNumberFormat="1" applyFont="1" applyFill="1" applyBorder="1" applyAlignment="1" applyProtection="1">
      <alignment horizontal="right" vertical="center"/>
    </xf>
    <xf numFmtId="4" fontId="5" fillId="2" borderId="9" xfId="0" applyNumberFormat="1" applyFont="1" applyFill="1" applyBorder="1" applyAlignment="1" applyProtection="1">
      <alignment horizontal="left" vertical="center" wrapText="1"/>
    </xf>
    <xf numFmtId="4" fontId="5" fillId="2" borderId="5" xfId="0" applyNumberFormat="1" applyFont="1" applyFill="1" applyBorder="1" applyAlignment="1" applyProtection="1">
      <alignment vertical="center"/>
    </xf>
    <xf numFmtId="0" fontId="5" fillId="2" borderId="3" xfId="0" applyNumberFormat="1" applyFont="1" applyFill="1" applyBorder="1" applyAlignment="1" applyProtection="1">
      <alignment horizontal="center" vertical="center"/>
    </xf>
    <xf numFmtId="4" fontId="5" fillId="2" borderId="5" xfId="0" applyNumberFormat="1" applyFont="1" applyFill="1" applyBorder="1" applyAlignment="1" applyProtection="1">
      <alignment horizontal="center" vertical="center"/>
    </xf>
    <xf numFmtId="4" fontId="5" fillId="2" borderId="1" xfId="0" applyNumberFormat="1" applyFont="1" applyFill="1" applyBorder="1" applyAlignment="1" applyProtection="1">
      <alignment horizontal="center" vertical="center"/>
    </xf>
    <xf numFmtId="49" fontId="5" fillId="2" borderId="6" xfId="0" applyNumberFormat="1" applyFont="1" applyFill="1" applyBorder="1" applyAlignment="1" applyProtection="1">
      <alignment vertical="center" wrapText="1"/>
    </xf>
    <xf numFmtId="4" fontId="5" fillId="2" borderId="1" xfId="0" applyNumberFormat="1" applyFont="1" applyFill="1" applyBorder="1" applyAlignment="1" applyProtection="1">
      <alignment horizontal="center" vertical="center" wrapText="1"/>
    </xf>
    <xf numFmtId="4" fontId="0" fillId="0" borderId="6" xfId="0" applyNumberForma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 applyProtection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1" fillId="0" borderId="0" xfId="0" applyNumberFormat="1" applyFont="1" applyFill="1" applyAlignment="1" applyProtection="1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right" vertical="center"/>
    </xf>
    <xf numFmtId="0" fontId="7" fillId="0" borderId="8" xfId="0" applyNumberFormat="1" applyFont="1" applyFill="1" applyBorder="1" applyAlignment="1" applyProtection="1">
      <alignment horizontal="center" vertical="center"/>
    </xf>
    <xf numFmtId="0" fontId="7" fillId="0" borderId="4" xfId="0" applyNumberFormat="1" applyFont="1" applyFill="1" applyBorder="1" applyAlignment="1" applyProtection="1">
      <alignment horizontal="center" vertical="center"/>
    </xf>
    <xf numFmtId="4" fontId="5" fillId="2" borderId="4" xfId="0" applyNumberFormat="1" applyFont="1" applyFill="1" applyBorder="1" applyAlignment="1" applyProtection="1">
      <alignment horizontal="right" vertical="center" wrapText="1"/>
    </xf>
    <xf numFmtId="4" fontId="5" fillId="2" borderId="9" xfId="0" applyNumberFormat="1" applyFont="1" applyFill="1" applyBorder="1" applyAlignment="1" applyProtection="1">
      <alignment vertical="center"/>
    </xf>
    <xf numFmtId="0" fontId="4" fillId="2" borderId="0" xfId="0" applyNumberFormat="1" applyFont="1" applyFill="1" applyProtection="1"/>
    <xf numFmtId="0" fontId="0" fillId="2" borderId="0" xfId="0" applyFill="1"/>
    <xf numFmtId="4" fontId="5" fillId="2" borderId="1" xfId="0" applyNumberFormat="1" applyFont="1" applyFill="1" applyBorder="1" applyAlignment="1" applyProtection="1">
      <alignment horizontal="right" vertical="center" wrapText="1"/>
    </xf>
    <xf numFmtId="4" fontId="5" fillId="2" borderId="6" xfId="0" applyNumberFormat="1" applyFont="1" applyFill="1" applyBorder="1" applyAlignment="1" applyProtection="1">
      <alignment horizontal="right" vertical="center" wrapText="1"/>
    </xf>
    <xf numFmtId="4" fontId="5" fillId="2" borderId="8" xfId="0" applyNumberFormat="1" applyFont="1" applyFill="1" applyBorder="1" applyAlignment="1" applyProtection="1">
      <alignment horizontal="right" vertical="center" wrapText="1"/>
    </xf>
    <xf numFmtId="0" fontId="5" fillId="2" borderId="1" xfId="0" applyNumberFormat="1" applyFont="1" applyFill="1" applyBorder="1" applyAlignment="1" applyProtection="1">
      <alignment vertical="center"/>
    </xf>
    <xf numFmtId="0" fontId="5" fillId="2" borderId="3" xfId="0" applyNumberFormat="1" applyFont="1" applyFill="1" applyBorder="1" applyAlignment="1" applyProtection="1">
      <alignment vertical="center"/>
    </xf>
    <xf numFmtId="196" fontId="0" fillId="2" borderId="3" xfId="0" applyNumberFormat="1" applyFont="1" applyFill="1" applyBorder="1" applyAlignment="1" applyProtection="1"/>
    <xf numFmtId="192" fontId="0" fillId="2" borderId="3" xfId="0" applyNumberFormat="1" applyFont="1" applyFill="1" applyBorder="1" applyAlignment="1" applyProtection="1">
      <alignment horizontal="center" vertical="center" wrapText="1"/>
    </xf>
    <xf numFmtId="192" fontId="0" fillId="2" borderId="1" xfId="0" applyNumberFormat="1" applyFont="1" applyFill="1" applyBorder="1" applyAlignment="1" applyProtection="1">
      <alignment horizontal="center" vertical="center" wrapText="1"/>
    </xf>
    <xf numFmtId="192" fontId="0" fillId="2" borderId="9" xfId="0" applyNumberFormat="1" applyFont="1" applyFill="1" applyBorder="1" applyAlignment="1" applyProtection="1">
      <alignment horizontal="center" vertical="center" wrapText="1"/>
    </xf>
    <xf numFmtId="49" fontId="0" fillId="2" borderId="1" xfId="0" applyNumberFormat="1" applyFont="1" applyFill="1" applyBorder="1" applyAlignment="1" applyProtection="1">
      <alignment wrapText="1"/>
    </xf>
    <xf numFmtId="196" fontId="0" fillId="2" borderId="1" xfId="0" applyNumberFormat="1" applyFont="1" applyFill="1" applyBorder="1" applyAlignment="1" applyProtection="1">
      <alignment horizontal="center" vertical="center" wrapText="1"/>
    </xf>
    <xf numFmtId="4" fontId="0" fillId="2" borderId="3" xfId="0" applyNumberFormat="1" applyFont="1" applyFill="1" applyBorder="1" applyAlignment="1" applyProtection="1">
      <alignment wrapText="1"/>
    </xf>
    <xf numFmtId="4" fontId="0" fillId="2" borderId="1" xfId="0" applyNumberFormat="1" applyFont="1" applyFill="1" applyBorder="1" applyAlignment="1" applyProtection="1">
      <alignment wrapText="1"/>
    </xf>
    <xf numFmtId="0" fontId="0" fillId="2" borderId="0" xfId="0" applyFill="1" applyAlignment="1">
      <alignment horizontal="center" vertical="center"/>
    </xf>
    <xf numFmtId="0" fontId="11" fillId="2" borderId="3" xfId="0" applyNumberFormat="1" applyFont="1" applyFill="1" applyBorder="1" applyAlignment="1">
      <alignment horizontal="left" vertical="center" wrapText="1"/>
    </xf>
    <xf numFmtId="4" fontId="11" fillId="2" borderId="4" xfId="0" applyNumberFormat="1" applyFont="1" applyFill="1" applyBorder="1" applyAlignment="1" applyProtection="1">
      <alignment horizontal="center" vertical="center"/>
    </xf>
    <xf numFmtId="4" fontId="11" fillId="2" borderId="1" xfId="0" applyNumberFormat="1" applyFont="1" applyFill="1" applyBorder="1" applyAlignment="1" applyProtection="1">
      <alignment horizontal="center" vertical="center"/>
    </xf>
    <xf numFmtId="0" fontId="11" fillId="2" borderId="3" xfId="0" applyNumberFormat="1" applyFont="1" applyFill="1" applyBorder="1" applyAlignment="1">
      <alignment horizontal="center" vertical="center"/>
    </xf>
    <xf numFmtId="0" fontId="14" fillId="2" borderId="0" xfId="0" applyNumberFormat="1" applyFont="1" applyFill="1" applyBorder="1" applyAlignment="1"/>
    <xf numFmtId="0" fontId="11" fillId="2" borderId="3" xfId="0" applyNumberFormat="1" applyFont="1" applyFill="1" applyBorder="1" applyAlignment="1">
      <alignment horizontal="left" vertical="center"/>
    </xf>
    <xf numFmtId="0" fontId="11" fillId="0" borderId="0" xfId="0" applyNumberFormat="1" applyFont="1" applyFill="1" applyBorder="1" applyAlignment="1">
      <alignment vertical="center"/>
    </xf>
    <xf numFmtId="0" fontId="6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vertical="center"/>
    </xf>
    <xf numFmtId="0" fontId="3" fillId="3" borderId="0" xfId="0" applyNumberFormat="1" applyFont="1" applyFill="1" applyBorder="1" applyAlignment="1" applyProtection="1">
      <alignment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9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Alignment="1" applyProtection="1">
      <alignment horizont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188" fontId="5" fillId="0" borderId="0" xfId="0" applyNumberFormat="1" applyFont="1" applyFill="1" applyAlignment="1" applyProtection="1">
      <alignment horizontal="right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188" fontId="5" fillId="0" borderId="10" xfId="0" applyNumberFormat="1" applyFont="1" applyFill="1" applyBorder="1" applyAlignment="1" applyProtection="1">
      <alignment horizontal="center" vertical="center" wrapText="1"/>
    </xf>
    <xf numFmtId="188" fontId="5" fillId="0" borderId="7" xfId="0" applyNumberFormat="1" applyFont="1" applyFill="1" applyBorder="1" applyAlignment="1" applyProtection="1">
      <alignment horizontal="center" vertical="center" wrapText="1"/>
    </xf>
    <xf numFmtId="188" fontId="5" fillId="0" borderId="3" xfId="0" applyNumberFormat="1" applyFont="1" applyFill="1" applyBorder="1" applyAlignment="1" applyProtection="1">
      <alignment horizontal="center" vertical="center" wrapText="1"/>
    </xf>
    <xf numFmtId="188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7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vertical="center"/>
    </xf>
    <xf numFmtId="0" fontId="3" fillId="3" borderId="0" xfId="0" applyNumberFormat="1" applyFont="1" applyFill="1" applyAlignment="1" applyProtection="1">
      <alignment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4" xfId="0" applyNumberFormat="1" applyFont="1" applyFill="1" applyBorder="1" applyAlignment="1" applyProtection="1">
      <alignment horizontal="center" vertical="center" wrapText="1"/>
    </xf>
    <xf numFmtId="0" fontId="16" fillId="0" borderId="0" xfId="0" applyNumberFormat="1" applyFont="1" applyFill="1" applyAlignment="1" applyProtection="1">
      <alignment horizontal="center" vertical="center"/>
    </xf>
    <xf numFmtId="0" fontId="5" fillId="0" borderId="0" xfId="0" applyNumberFormat="1" applyFont="1" applyFill="1" applyAlignment="1">
      <alignment horizontal="left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7"/>
  <sheetViews>
    <sheetView showGridLines="0" tabSelected="1" workbookViewId="0">
      <selection activeCell="E12" sqref="E12"/>
    </sheetView>
  </sheetViews>
  <sheetFormatPr defaultColWidth="9.1640625" defaultRowHeight="11.25"/>
  <cols>
    <col min="1" max="1" width="49.5" style="2" customWidth="1"/>
    <col min="2" max="2" width="23.5" style="2" customWidth="1"/>
    <col min="3" max="3" width="43.83203125" style="2" customWidth="1"/>
    <col min="4" max="4" width="25.1640625" style="2" customWidth="1"/>
    <col min="5" max="5" width="45.83203125" style="2" customWidth="1"/>
    <col min="6" max="6" width="24.83203125" style="2" customWidth="1"/>
    <col min="7" max="16384" width="9.1640625" style="2"/>
  </cols>
  <sheetData>
    <row r="1" spans="1:9" ht="21" customHeight="1">
      <c r="A1" s="105" t="s">
        <v>45</v>
      </c>
      <c r="B1" s="105"/>
      <c r="C1" s="105"/>
      <c r="D1" s="105"/>
      <c r="E1" s="105"/>
      <c r="F1" s="105"/>
      <c r="G1" s="3"/>
      <c r="H1" s="3"/>
      <c r="I1" s="3"/>
    </row>
    <row r="2" spans="1:9" ht="21" customHeight="1">
      <c r="A2" s="106" t="s">
        <v>115</v>
      </c>
      <c r="B2" s="107"/>
      <c r="C2" s="107"/>
      <c r="D2" s="1"/>
      <c r="E2" s="1"/>
      <c r="F2" s="4" t="s">
        <v>104</v>
      </c>
    </row>
    <row r="3" spans="1:9" ht="21" customHeight="1">
      <c r="A3" s="6" t="s">
        <v>93</v>
      </c>
      <c r="B3" s="6"/>
      <c r="C3" s="108" t="s">
        <v>35</v>
      </c>
      <c r="D3" s="109"/>
      <c r="E3" s="109"/>
      <c r="F3" s="110"/>
    </row>
    <row r="4" spans="1:9" ht="21" customHeight="1">
      <c r="A4" s="7" t="s">
        <v>3</v>
      </c>
      <c r="B4" s="30" t="s">
        <v>9</v>
      </c>
      <c r="C4" s="8" t="s">
        <v>3</v>
      </c>
      <c r="D4" s="30" t="s">
        <v>9</v>
      </c>
      <c r="E4" s="8" t="s">
        <v>3</v>
      </c>
      <c r="F4" s="30" t="s">
        <v>9</v>
      </c>
    </row>
    <row r="5" spans="1:9" s="83" customFormat="1" ht="21" customHeight="1">
      <c r="A5" s="88" t="s">
        <v>15</v>
      </c>
      <c r="B5" s="84">
        <v>67.150000000000006</v>
      </c>
      <c r="C5" s="81" t="s">
        <v>13</v>
      </c>
      <c r="D5" s="80">
        <v>65.77</v>
      </c>
      <c r="E5" s="81" t="s">
        <v>107</v>
      </c>
      <c r="F5" s="80">
        <v>50.15</v>
      </c>
      <c r="G5" s="82"/>
      <c r="H5" s="82"/>
      <c r="I5" s="82"/>
    </row>
    <row r="6" spans="1:9" s="83" customFormat="1" ht="21" customHeight="1">
      <c r="A6" s="88" t="s">
        <v>110</v>
      </c>
      <c r="B6" s="85">
        <v>67.150000000000006</v>
      </c>
      <c r="C6" s="81" t="s">
        <v>47</v>
      </c>
      <c r="D6" s="80">
        <v>0</v>
      </c>
      <c r="E6" s="81" t="s">
        <v>109</v>
      </c>
      <c r="F6" s="80">
        <v>30.89</v>
      </c>
      <c r="G6" s="82"/>
      <c r="H6" s="82"/>
      <c r="I6" s="82"/>
    </row>
    <row r="7" spans="1:9" s="83" customFormat="1" ht="21" customHeight="1">
      <c r="A7" s="87" t="s">
        <v>97</v>
      </c>
      <c r="B7" s="86">
        <f>SUM(B8:B11)</f>
        <v>0</v>
      </c>
      <c r="C7" s="59" t="s">
        <v>49</v>
      </c>
      <c r="D7" s="80">
        <v>0</v>
      </c>
      <c r="E7" s="81" t="s">
        <v>56</v>
      </c>
      <c r="F7" s="80">
        <v>2.2599999999999998</v>
      </c>
      <c r="G7" s="82"/>
      <c r="H7" s="82"/>
      <c r="I7" s="82"/>
    </row>
    <row r="8" spans="1:9" s="83" customFormat="1" ht="21" customHeight="1">
      <c r="A8" s="88" t="s">
        <v>79</v>
      </c>
      <c r="B8" s="80">
        <v>0</v>
      </c>
      <c r="C8" s="81" t="s">
        <v>39</v>
      </c>
      <c r="D8" s="80">
        <v>0</v>
      </c>
      <c r="E8" s="81" t="s">
        <v>43</v>
      </c>
      <c r="F8" s="80">
        <v>0</v>
      </c>
      <c r="G8" s="82"/>
      <c r="H8" s="82"/>
      <c r="I8" s="82"/>
    </row>
    <row r="9" spans="1:9" s="83" customFormat="1" ht="21" customHeight="1">
      <c r="A9" s="88" t="s">
        <v>42</v>
      </c>
      <c r="B9" s="80">
        <v>0</v>
      </c>
      <c r="C9" s="81" t="s">
        <v>7</v>
      </c>
      <c r="D9" s="80">
        <v>0</v>
      </c>
      <c r="E9" s="81" t="s">
        <v>64</v>
      </c>
      <c r="F9" s="80">
        <v>17</v>
      </c>
      <c r="G9" s="82"/>
      <c r="H9" s="82"/>
      <c r="I9" s="82"/>
    </row>
    <row r="10" spans="1:9" s="83" customFormat="1" ht="21" customHeight="1">
      <c r="A10" s="88" t="s">
        <v>27</v>
      </c>
      <c r="B10" s="80">
        <v>0</v>
      </c>
      <c r="C10" s="81" t="s">
        <v>101</v>
      </c>
      <c r="D10" s="80">
        <v>0</v>
      </c>
      <c r="E10" s="81" t="s">
        <v>100</v>
      </c>
      <c r="F10" s="80">
        <v>17</v>
      </c>
      <c r="G10" s="82"/>
      <c r="H10" s="82"/>
      <c r="I10" s="82"/>
    </row>
    <row r="11" spans="1:9" s="83" customFormat="1" ht="21" customHeight="1">
      <c r="A11" s="88" t="s">
        <v>28</v>
      </c>
      <c r="B11" s="84">
        <v>0</v>
      </c>
      <c r="C11" s="81" t="s">
        <v>91</v>
      </c>
      <c r="D11" s="80">
        <v>1.38</v>
      </c>
      <c r="E11" s="81" t="s">
        <v>43</v>
      </c>
      <c r="F11" s="80">
        <v>0</v>
      </c>
      <c r="G11" s="82"/>
      <c r="H11" s="82"/>
      <c r="I11" s="82"/>
    </row>
    <row r="12" spans="1:9" s="83" customFormat="1" ht="21" customHeight="1">
      <c r="A12" s="61" t="s">
        <v>106</v>
      </c>
      <c r="B12" s="62">
        <v>0</v>
      </c>
      <c r="C12" s="81" t="s">
        <v>65</v>
      </c>
      <c r="D12" s="80">
        <v>0</v>
      </c>
      <c r="E12" s="81" t="s">
        <v>73</v>
      </c>
      <c r="F12" s="80">
        <v>14</v>
      </c>
      <c r="G12" s="82"/>
      <c r="H12" s="82"/>
      <c r="I12" s="82"/>
    </row>
    <row r="13" spans="1:9" s="83" customFormat="1" ht="21" customHeight="1">
      <c r="A13" s="88" t="s">
        <v>78</v>
      </c>
      <c r="B13" s="86">
        <v>0</v>
      </c>
      <c r="C13" s="81" t="s">
        <v>60</v>
      </c>
      <c r="D13" s="80">
        <v>0</v>
      </c>
      <c r="E13" s="81" t="s">
        <v>26</v>
      </c>
      <c r="F13" s="84">
        <v>3</v>
      </c>
      <c r="G13" s="82"/>
      <c r="H13" s="82"/>
      <c r="I13" s="82"/>
    </row>
    <row r="14" spans="1:9" s="83" customFormat="1" ht="21" customHeight="1">
      <c r="A14" s="88" t="s">
        <v>80</v>
      </c>
      <c r="B14" s="80">
        <v>0</v>
      </c>
      <c r="C14" s="81" t="s">
        <v>89</v>
      </c>
      <c r="D14" s="80">
        <v>0</v>
      </c>
      <c r="E14" s="81" t="s">
        <v>31</v>
      </c>
      <c r="F14" s="86">
        <v>0</v>
      </c>
      <c r="G14" s="82"/>
      <c r="H14" s="82"/>
      <c r="I14" s="82"/>
    </row>
    <row r="15" spans="1:9" s="83" customFormat="1" ht="21" customHeight="1">
      <c r="A15" s="88" t="s">
        <v>98</v>
      </c>
      <c r="B15" s="80">
        <v>0</v>
      </c>
      <c r="C15" s="81" t="s">
        <v>96</v>
      </c>
      <c r="D15" s="80">
        <v>0</v>
      </c>
      <c r="E15" s="81" t="s">
        <v>32</v>
      </c>
      <c r="F15" s="80">
        <v>0</v>
      </c>
      <c r="G15" s="82"/>
      <c r="H15" s="82"/>
      <c r="I15" s="82"/>
    </row>
    <row r="16" spans="1:9" s="83" customFormat="1" ht="21" customHeight="1">
      <c r="A16" s="88" t="s">
        <v>4</v>
      </c>
      <c r="B16" s="84">
        <v>0</v>
      </c>
      <c r="C16" s="63" t="s">
        <v>85</v>
      </c>
      <c r="D16" s="80">
        <v>0</v>
      </c>
      <c r="E16" s="81" t="s">
        <v>92</v>
      </c>
      <c r="F16" s="80">
        <v>0</v>
      </c>
      <c r="G16" s="82"/>
      <c r="H16" s="82"/>
      <c r="I16" s="82"/>
    </row>
    <row r="17" spans="1:6" s="83" customFormat="1" ht="21" customHeight="1">
      <c r="A17" s="87"/>
      <c r="B17" s="85"/>
      <c r="C17" s="60" t="s">
        <v>76</v>
      </c>
      <c r="D17" s="80">
        <v>0</v>
      </c>
      <c r="E17" s="81" t="s">
        <v>111</v>
      </c>
      <c r="F17" s="80">
        <v>0</v>
      </c>
    </row>
    <row r="18" spans="1:6" s="83" customFormat="1" ht="21" customHeight="1">
      <c r="A18" s="87"/>
      <c r="B18" s="84"/>
      <c r="C18" s="60" t="s">
        <v>34</v>
      </c>
      <c r="D18" s="80">
        <v>0</v>
      </c>
      <c r="E18" s="81" t="s">
        <v>59</v>
      </c>
      <c r="F18" s="84">
        <v>0</v>
      </c>
    </row>
    <row r="19" spans="1:6" s="83" customFormat="1" ht="21" customHeight="1">
      <c r="A19" s="87"/>
      <c r="B19" s="84"/>
      <c r="C19" s="60" t="s">
        <v>103</v>
      </c>
      <c r="D19" s="80">
        <v>0</v>
      </c>
      <c r="E19" s="64"/>
      <c r="F19" s="85"/>
    </row>
    <row r="20" spans="1:6" s="83" customFormat="1" ht="21" customHeight="1">
      <c r="A20" s="87"/>
      <c r="B20" s="84"/>
      <c r="C20" s="60" t="s">
        <v>18</v>
      </c>
      <c r="D20" s="80">
        <v>0</v>
      </c>
      <c r="E20" s="64"/>
      <c r="F20" s="84"/>
    </row>
    <row r="21" spans="1:6" s="83" customFormat="1" ht="21" customHeight="1">
      <c r="A21" s="87"/>
      <c r="B21" s="84"/>
      <c r="C21" s="60" t="s">
        <v>22</v>
      </c>
      <c r="D21" s="80">
        <v>0</v>
      </c>
      <c r="E21" s="64"/>
      <c r="F21" s="84"/>
    </row>
    <row r="22" spans="1:6" s="83" customFormat="1" ht="21" customHeight="1">
      <c r="A22" s="87"/>
      <c r="B22" s="84"/>
      <c r="C22" s="60" t="s">
        <v>25</v>
      </c>
      <c r="D22" s="80">
        <v>0</v>
      </c>
      <c r="E22" s="64"/>
      <c r="F22" s="84"/>
    </row>
    <row r="23" spans="1:6" s="83" customFormat="1" ht="21" customHeight="1">
      <c r="A23" s="87"/>
      <c r="B23" s="84"/>
      <c r="C23" s="60" t="s">
        <v>88</v>
      </c>
      <c r="D23" s="80">
        <v>0</v>
      </c>
      <c r="E23" s="64"/>
      <c r="F23" s="84"/>
    </row>
    <row r="24" spans="1:6" s="83" customFormat="1" ht="21" customHeight="1">
      <c r="A24" s="87"/>
      <c r="B24" s="84"/>
      <c r="C24" s="60" t="s">
        <v>86</v>
      </c>
      <c r="D24" s="80">
        <v>0</v>
      </c>
      <c r="E24" s="64"/>
      <c r="F24" s="84"/>
    </row>
    <row r="25" spans="1:6" s="83" customFormat="1" ht="21" customHeight="1">
      <c r="A25" s="87"/>
      <c r="B25" s="80"/>
      <c r="C25" s="60" t="s">
        <v>0</v>
      </c>
      <c r="D25" s="84">
        <v>0</v>
      </c>
      <c r="E25" s="64"/>
      <c r="F25" s="84"/>
    </row>
    <row r="26" spans="1:6" s="83" customFormat="1" ht="21" customHeight="1">
      <c r="A26" s="65" t="s">
        <v>114</v>
      </c>
      <c r="B26" s="84">
        <v>67.150000000000006</v>
      </c>
      <c r="C26" s="66" t="s">
        <v>17</v>
      </c>
      <c r="D26" s="85">
        <f>SUM(C5:D25)</f>
        <v>67.149999999999991</v>
      </c>
      <c r="E26" s="67" t="s">
        <v>17</v>
      </c>
      <c r="F26" s="84">
        <f>F10+F5</f>
        <v>67.150000000000006</v>
      </c>
    </row>
    <row r="27" spans="1:6" ht="21" customHeight="1"/>
  </sheetData>
  <sheetProtection formatCells="0" formatColumns="0" formatRows="0"/>
  <mergeCells count="3">
    <mergeCell ref="A1:F1"/>
    <mergeCell ref="A2:C2"/>
    <mergeCell ref="C3:F3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scale="80" firstPageNumber="4294963191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U17"/>
  <sheetViews>
    <sheetView showGridLines="0" workbookViewId="0">
      <selection sqref="A1:G1"/>
    </sheetView>
  </sheetViews>
  <sheetFormatPr defaultColWidth="9.1640625" defaultRowHeight="12.75" customHeight="1"/>
  <cols>
    <col min="1" max="1" width="30" style="5" customWidth="1"/>
    <col min="2" max="7" width="17.33203125" style="5" customWidth="1"/>
    <col min="8" max="255" width="9.1640625" style="5" customWidth="1"/>
  </cols>
  <sheetData>
    <row r="1" spans="1:8" ht="24.75" customHeight="1">
      <c r="A1" s="111" t="s">
        <v>99</v>
      </c>
      <c r="B1" s="111"/>
      <c r="C1" s="111"/>
      <c r="D1" s="111"/>
      <c r="E1" s="111"/>
      <c r="F1" s="111"/>
      <c r="G1" s="111"/>
      <c r="H1" s="2"/>
    </row>
    <row r="2" spans="1:8" ht="26.25" customHeight="1">
      <c r="A2" s="16" t="s">
        <v>117</v>
      </c>
      <c r="B2" s="47"/>
      <c r="C2" s="47"/>
      <c r="D2" s="16"/>
      <c r="E2" s="17"/>
      <c r="F2" s="113" t="s">
        <v>58</v>
      </c>
      <c r="G2" s="113"/>
      <c r="H2" s="2"/>
    </row>
    <row r="3" spans="1:8" ht="24.75" customHeight="1">
      <c r="A3" s="112" t="s">
        <v>108</v>
      </c>
      <c r="B3" s="114" t="s">
        <v>87</v>
      </c>
      <c r="C3" s="115" t="s">
        <v>10</v>
      </c>
      <c r="D3" s="117" t="s">
        <v>74</v>
      </c>
      <c r="E3" s="117" t="s">
        <v>61</v>
      </c>
      <c r="F3" s="119" t="s">
        <v>70</v>
      </c>
      <c r="G3" s="112" t="s">
        <v>12</v>
      </c>
      <c r="H3" s="2"/>
    </row>
    <row r="4" spans="1:8" ht="27.75" customHeight="1">
      <c r="A4" s="112"/>
      <c r="B4" s="114"/>
      <c r="C4" s="116"/>
      <c r="D4" s="116"/>
      <c r="E4" s="118"/>
      <c r="F4" s="120"/>
      <c r="G4" s="121"/>
      <c r="H4" s="2"/>
    </row>
    <row r="5" spans="1:8" s="83" customFormat="1" ht="27" customHeight="1">
      <c r="A5" s="68" t="s">
        <v>19</v>
      </c>
      <c r="B5" s="69">
        <v>67.150000000000006</v>
      </c>
      <c r="C5" s="69">
        <v>67.150000000000006</v>
      </c>
      <c r="D5" s="69">
        <v>0</v>
      </c>
      <c r="E5" s="69">
        <v>0</v>
      </c>
      <c r="F5" s="69">
        <v>0</v>
      </c>
      <c r="G5" s="69">
        <v>0</v>
      </c>
      <c r="H5" s="82"/>
    </row>
    <row r="6" spans="1:8" ht="27" customHeight="1">
      <c r="A6" s="68" t="s">
        <v>116</v>
      </c>
      <c r="B6" s="69">
        <v>67.150000000000006</v>
      </c>
      <c r="C6" s="69">
        <v>67.150000000000006</v>
      </c>
      <c r="D6" s="69">
        <v>0</v>
      </c>
      <c r="E6" s="69">
        <v>0</v>
      </c>
      <c r="F6" s="69">
        <v>0</v>
      </c>
      <c r="G6" s="69">
        <v>0</v>
      </c>
      <c r="H6" s="2"/>
    </row>
    <row r="7" spans="1:8" ht="27" customHeight="1">
      <c r="A7" s="2"/>
      <c r="B7" s="2"/>
      <c r="C7" s="2"/>
      <c r="D7" s="2"/>
      <c r="E7" s="2"/>
      <c r="F7" s="2"/>
      <c r="G7" s="2"/>
      <c r="H7" s="2"/>
    </row>
    <row r="8" spans="1:8" ht="27" customHeight="1">
      <c r="A8" s="2"/>
      <c r="B8" s="2"/>
      <c r="C8" s="2"/>
      <c r="D8" s="2"/>
      <c r="E8" s="2"/>
      <c r="F8" s="2"/>
      <c r="G8" s="2"/>
      <c r="H8" s="2"/>
    </row>
    <row r="9" spans="1:8" ht="27" customHeight="1">
      <c r="A9" s="2"/>
      <c r="B9" s="2"/>
      <c r="C9" s="2"/>
      <c r="D9" s="2"/>
      <c r="E9" s="2"/>
      <c r="F9" s="2"/>
      <c r="G9" s="2"/>
      <c r="H9" s="2"/>
    </row>
    <row r="10" spans="1:8" ht="27" customHeight="1">
      <c r="A10" s="2"/>
      <c r="B10" s="2"/>
      <c r="C10" s="2"/>
      <c r="D10" s="2"/>
      <c r="E10" s="2"/>
      <c r="F10" s="2"/>
      <c r="G10" s="2"/>
      <c r="H10" s="2"/>
    </row>
    <row r="11" spans="1:8" ht="27" customHeight="1">
      <c r="A11" s="2"/>
      <c r="B11" s="2"/>
      <c r="C11" s="2"/>
      <c r="D11" s="2"/>
      <c r="E11" s="2"/>
      <c r="F11" s="2"/>
      <c r="G11" s="2"/>
      <c r="H11" s="2"/>
    </row>
    <row r="12" spans="1:8" ht="27" customHeight="1">
      <c r="A12" s="2"/>
      <c r="B12" s="2"/>
      <c r="C12" s="2"/>
      <c r="D12" s="2"/>
      <c r="E12" s="2"/>
      <c r="F12" s="2"/>
      <c r="G12" s="2"/>
      <c r="H12" s="2"/>
    </row>
    <row r="13" spans="1:8" ht="27" customHeight="1">
      <c r="A13" s="2"/>
      <c r="B13" s="2"/>
      <c r="C13" s="2"/>
      <c r="D13" s="2"/>
      <c r="E13" s="2"/>
      <c r="F13" s="2"/>
      <c r="G13" s="2"/>
      <c r="H13" s="2"/>
    </row>
    <row r="14" spans="1:8" ht="27" customHeight="1">
      <c r="A14" s="2"/>
      <c r="B14" s="2"/>
      <c r="C14" s="2"/>
      <c r="D14" s="2"/>
      <c r="E14" s="2"/>
      <c r="F14" s="2"/>
      <c r="G14" s="2"/>
      <c r="H14" s="2"/>
    </row>
    <row r="15" spans="1:8" ht="27" customHeight="1">
      <c r="A15" s="2"/>
      <c r="B15" s="2"/>
      <c r="C15" s="2"/>
      <c r="D15" s="2"/>
      <c r="E15" s="2"/>
      <c r="F15" s="2"/>
      <c r="G15" s="2"/>
      <c r="H15" s="2"/>
    </row>
    <row r="16" spans="1:8" ht="27" customHeight="1">
      <c r="A16" s="2"/>
      <c r="B16" s="2"/>
      <c r="C16" s="2"/>
      <c r="D16" s="2"/>
      <c r="E16" s="2"/>
      <c r="F16" s="2"/>
      <c r="G16" s="2"/>
      <c r="H16" s="2"/>
    </row>
    <row r="17" spans="1:8" ht="27" customHeight="1">
      <c r="A17" s="2"/>
      <c r="B17" s="2"/>
      <c r="C17" s="2"/>
      <c r="D17" s="2"/>
      <c r="E17" s="2"/>
      <c r="F17" s="2"/>
      <c r="G17" s="2"/>
      <c r="H17" s="2"/>
    </row>
  </sheetData>
  <sheetProtection formatCells="0" formatColumns="0" formatRows="0"/>
  <mergeCells count="9">
    <mergeCell ref="A1:G1"/>
    <mergeCell ref="A3:A4"/>
    <mergeCell ref="F2:G2"/>
    <mergeCell ref="B3:B4"/>
    <mergeCell ref="C3:C4"/>
    <mergeCell ref="D3:D4"/>
    <mergeCell ref="E3:E4"/>
    <mergeCell ref="F3:F4"/>
    <mergeCell ref="G3:G4"/>
  </mergeCells>
  <phoneticPr fontId="0" type="noConversion"/>
  <printOptions horizontalCentered="1"/>
  <pageMargins left="0.19652777777777777" right="0.19652777777777777" top="0.78680555555555554" bottom="0.59027777777777779" header="0" footer="0"/>
  <pageSetup paperSize="9" firstPageNumber="4294963191" orientation="landscape" verticalDpi="0" r:id="rId1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F23"/>
  <sheetViews>
    <sheetView showGridLines="0" workbookViewId="0">
      <selection sqref="A1:E1"/>
    </sheetView>
  </sheetViews>
  <sheetFormatPr defaultColWidth="9.1640625" defaultRowHeight="12.75" customHeight="1"/>
  <cols>
    <col min="1" max="1" width="11.1640625" style="5" customWidth="1"/>
    <col min="2" max="2" width="7.6640625" style="5" customWidth="1"/>
    <col min="3" max="3" width="6" style="5" customWidth="1"/>
    <col min="4" max="4" width="43.5" style="5" customWidth="1"/>
    <col min="5" max="5" width="29.1640625" style="5" customWidth="1"/>
    <col min="6" max="16384" width="9.1640625" style="5"/>
  </cols>
  <sheetData>
    <row r="1" spans="1:6" ht="23.25" customHeight="1">
      <c r="A1" s="105" t="s">
        <v>21</v>
      </c>
      <c r="B1" s="105"/>
      <c r="C1" s="105"/>
      <c r="D1" s="105"/>
      <c r="E1" s="105"/>
      <c r="F1" s="2"/>
    </row>
    <row r="2" spans="1:6" ht="23.25" customHeight="1">
      <c r="A2" s="10" t="s">
        <v>139</v>
      </c>
      <c r="B2" s="10"/>
      <c r="C2" s="10"/>
      <c r="D2" s="10"/>
      <c r="E2" s="11" t="s">
        <v>58</v>
      </c>
      <c r="F2" s="2"/>
    </row>
    <row r="3" spans="1:6" ht="21" customHeight="1">
      <c r="A3" s="122" t="s">
        <v>105</v>
      </c>
      <c r="B3" s="122"/>
      <c r="C3" s="122"/>
      <c r="D3" s="122"/>
      <c r="E3" s="123" t="s">
        <v>46</v>
      </c>
      <c r="F3" s="2"/>
    </row>
    <row r="4" spans="1:6" ht="21" customHeight="1">
      <c r="A4" s="123" t="s">
        <v>113</v>
      </c>
      <c r="B4" s="123"/>
      <c r="C4" s="123"/>
      <c r="D4" s="123" t="s">
        <v>29</v>
      </c>
      <c r="E4" s="123"/>
      <c r="F4" s="2"/>
    </row>
    <row r="5" spans="1:6" ht="21" customHeight="1">
      <c r="A5" s="12" t="s">
        <v>40</v>
      </c>
      <c r="B5" s="12" t="s">
        <v>77</v>
      </c>
      <c r="C5" s="12" t="s">
        <v>75</v>
      </c>
      <c r="D5" s="124"/>
      <c r="E5" s="124"/>
      <c r="F5" s="2"/>
    </row>
    <row r="6" spans="1:6" s="83" customFormat="1" ht="27.75" customHeight="1">
      <c r="A6" s="48"/>
      <c r="B6" s="48"/>
      <c r="C6" s="48"/>
      <c r="D6" s="49" t="s">
        <v>19</v>
      </c>
      <c r="E6" s="84">
        <v>67.150000000000006</v>
      </c>
      <c r="F6" s="82"/>
    </row>
    <row r="7" spans="1:6" ht="27" customHeight="1">
      <c r="A7" s="48" t="s">
        <v>122</v>
      </c>
      <c r="B7" s="48"/>
      <c r="C7" s="48"/>
      <c r="D7" s="49" t="s">
        <v>128</v>
      </c>
      <c r="E7" s="84">
        <v>65.77</v>
      </c>
      <c r="F7" s="2"/>
    </row>
    <row r="8" spans="1:6" ht="27" customHeight="1">
      <c r="A8" s="48" t="s">
        <v>123</v>
      </c>
      <c r="B8" s="48" t="s">
        <v>118</v>
      </c>
      <c r="C8" s="48"/>
      <c r="D8" s="49" t="s">
        <v>129</v>
      </c>
      <c r="E8" s="84">
        <v>65.77</v>
      </c>
      <c r="F8" s="2"/>
    </row>
    <row r="9" spans="1:6" ht="27" customHeight="1">
      <c r="A9" s="48" t="s">
        <v>124</v>
      </c>
      <c r="B9" s="48" t="s">
        <v>119</v>
      </c>
      <c r="C9" s="48" t="s">
        <v>136</v>
      </c>
      <c r="D9" s="49" t="s">
        <v>130</v>
      </c>
      <c r="E9" s="84">
        <v>48.77</v>
      </c>
      <c r="F9" s="2"/>
    </row>
    <row r="10" spans="1:6" ht="27" customHeight="1">
      <c r="A10" s="48" t="s">
        <v>124</v>
      </c>
      <c r="B10" s="48" t="s">
        <v>119</v>
      </c>
      <c r="C10" s="48" t="s">
        <v>137</v>
      </c>
      <c r="D10" s="49" t="s">
        <v>131</v>
      </c>
      <c r="E10" s="84">
        <v>5</v>
      </c>
      <c r="F10" s="2"/>
    </row>
    <row r="11" spans="1:6" ht="27" customHeight="1">
      <c r="A11" s="48" t="s">
        <v>124</v>
      </c>
      <c r="B11" s="48" t="s">
        <v>119</v>
      </c>
      <c r="C11" s="48" t="s">
        <v>138</v>
      </c>
      <c r="D11" s="49" t="s">
        <v>132</v>
      </c>
      <c r="E11" s="84">
        <v>12</v>
      </c>
      <c r="F11" s="2"/>
    </row>
    <row r="12" spans="1:6" ht="27" customHeight="1">
      <c r="A12" s="48" t="s">
        <v>125</v>
      </c>
      <c r="B12" s="48"/>
      <c r="C12" s="48"/>
      <c r="D12" s="49" t="s">
        <v>133</v>
      </c>
      <c r="E12" s="84">
        <v>1.38</v>
      </c>
      <c r="F12" s="2"/>
    </row>
    <row r="13" spans="1:6" ht="27" customHeight="1">
      <c r="A13" s="48" t="s">
        <v>126</v>
      </c>
      <c r="B13" s="48" t="s">
        <v>120</v>
      </c>
      <c r="C13" s="48"/>
      <c r="D13" s="49" t="s">
        <v>134</v>
      </c>
      <c r="E13" s="84">
        <v>1.38</v>
      </c>
      <c r="F13" s="2"/>
    </row>
    <row r="14" spans="1:6" ht="27" customHeight="1">
      <c r="A14" s="48" t="s">
        <v>127</v>
      </c>
      <c r="B14" s="48" t="s">
        <v>121</v>
      </c>
      <c r="C14" s="48" t="s">
        <v>137</v>
      </c>
      <c r="D14" s="49" t="s">
        <v>135</v>
      </c>
      <c r="E14" s="84">
        <v>1.38</v>
      </c>
      <c r="F14" s="2"/>
    </row>
    <row r="15" spans="1:6" ht="27" customHeight="1">
      <c r="A15" s="13"/>
      <c r="B15" s="13"/>
      <c r="C15" s="14"/>
      <c r="D15" s="15"/>
      <c r="E15" s="9"/>
      <c r="F15" s="2"/>
    </row>
    <row r="16" spans="1:6" ht="27" customHeight="1">
      <c r="A16" s="13"/>
      <c r="B16" s="13"/>
      <c r="C16" s="14"/>
      <c r="D16" s="15"/>
      <c r="E16" s="9"/>
      <c r="F16" s="2"/>
    </row>
    <row r="17" spans="1:6" ht="27" customHeight="1">
      <c r="A17" s="13"/>
      <c r="B17" s="13"/>
      <c r="C17" s="14"/>
      <c r="D17" s="15"/>
      <c r="E17" s="9"/>
      <c r="F17" s="2"/>
    </row>
    <row r="18" spans="1:6" ht="27" customHeight="1">
      <c r="A18" s="13"/>
      <c r="B18" s="13"/>
      <c r="C18" s="14"/>
      <c r="D18" s="15"/>
      <c r="E18" s="9"/>
      <c r="F18" s="2"/>
    </row>
    <row r="19" spans="1:6" ht="27" customHeight="1">
      <c r="A19" s="13"/>
      <c r="B19" s="13"/>
      <c r="C19" s="14"/>
      <c r="D19" s="15"/>
      <c r="E19" s="9"/>
      <c r="F19" s="2"/>
    </row>
    <row r="20" spans="1:6" ht="27" customHeight="1">
      <c r="A20" s="13"/>
      <c r="B20" s="13"/>
      <c r="C20" s="14"/>
      <c r="D20" s="15"/>
      <c r="E20" s="9"/>
      <c r="F20" s="2"/>
    </row>
    <row r="21" spans="1:6" ht="27" customHeight="1">
      <c r="A21" s="13"/>
      <c r="B21" s="13"/>
      <c r="C21" s="14"/>
      <c r="D21" s="15"/>
      <c r="E21" s="9"/>
      <c r="F21" s="2"/>
    </row>
    <row r="22" spans="1:6" ht="27" customHeight="1">
      <c r="A22" s="13"/>
      <c r="B22" s="13"/>
      <c r="C22" s="14"/>
      <c r="D22" s="15"/>
      <c r="E22" s="9"/>
      <c r="F22" s="2"/>
    </row>
    <row r="23" spans="1:6" ht="27" customHeight="1">
      <c r="A23" s="28" t="s">
        <v>38</v>
      </c>
      <c r="B23" s="2"/>
      <c r="C23" s="2"/>
      <c r="D23" s="2"/>
      <c r="E23" s="2"/>
      <c r="F23" s="2"/>
    </row>
  </sheetData>
  <sheetProtection formatCells="0" formatColumns="0" formatRows="0"/>
  <mergeCells count="5">
    <mergeCell ref="A1:E1"/>
    <mergeCell ref="A3:D3"/>
    <mergeCell ref="A4:C4"/>
    <mergeCell ref="D4:D5"/>
    <mergeCell ref="E3:E5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firstPageNumber="4294963191" orientation="portrait" verticalDpi="0" r:id="rId1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IV28"/>
  <sheetViews>
    <sheetView showGridLines="0" workbookViewId="0"/>
  </sheetViews>
  <sheetFormatPr defaultColWidth="9" defaultRowHeight="14.25" customHeight="1"/>
  <cols>
    <col min="1" max="1" width="24.33203125" customWidth="1"/>
    <col min="2" max="2" width="27" customWidth="1"/>
    <col min="3" max="4" width="28.1640625" customWidth="1"/>
    <col min="5" max="5" width="33.1640625" customWidth="1"/>
  </cols>
  <sheetData>
    <row r="1" spans="1:256" ht="14.25" customHeight="1">
      <c r="A1" s="75"/>
      <c r="B1" s="75"/>
      <c r="C1" s="75"/>
      <c r="D1" s="75"/>
      <c r="E1" s="75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73"/>
      <c r="EH1" s="73"/>
      <c r="EI1" s="73"/>
      <c r="EJ1" s="73"/>
      <c r="EK1" s="73"/>
      <c r="EL1" s="73"/>
      <c r="EM1" s="73"/>
      <c r="EN1" s="73"/>
      <c r="EO1" s="73"/>
      <c r="EP1" s="73"/>
      <c r="EQ1" s="73"/>
      <c r="ER1" s="73"/>
      <c r="ES1" s="73"/>
      <c r="ET1" s="73"/>
      <c r="EU1" s="73"/>
      <c r="EV1" s="73"/>
      <c r="EW1" s="73"/>
      <c r="EX1" s="73"/>
      <c r="EY1" s="73"/>
      <c r="EZ1" s="73"/>
      <c r="FA1" s="73"/>
      <c r="FB1" s="73"/>
      <c r="FC1" s="73"/>
      <c r="FD1" s="73"/>
      <c r="FE1" s="73"/>
      <c r="FF1" s="73"/>
      <c r="FG1" s="73"/>
      <c r="FH1" s="73"/>
      <c r="FI1" s="73"/>
      <c r="FJ1" s="73"/>
      <c r="FK1" s="73"/>
      <c r="FL1" s="73"/>
      <c r="FM1" s="73"/>
      <c r="FN1" s="73"/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/>
      <c r="GA1" s="73"/>
      <c r="GB1" s="73"/>
      <c r="GC1" s="73"/>
      <c r="GD1" s="73"/>
      <c r="GE1" s="73"/>
      <c r="GF1" s="73"/>
      <c r="GG1" s="73"/>
      <c r="GH1" s="73"/>
      <c r="GI1" s="73"/>
      <c r="GJ1" s="73"/>
      <c r="GK1" s="73"/>
      <c r="GL1" s="73"/>
      <c r="GM1" s="73"/>
      <c r="GN1" s="73"/>
      <c r="GO1" s="73"/>
      <c r="GP1" s="73"/>
      <c r="GQ1" s="73"/>
      <c r="GR1" s="73"/>
      <c r="GS1" s="73"/>
      <c r="GT1" s="73"/>
      <c r="GU1" s="73"/>
      <c r="GV1" s="73"/>
      <c r="GW1" s="73"/>
      <c r="GX1" s="73"/>
      <c r="GY1" s="73"/>
      <c r="GZ1" s="73"/>
      <c r="HA1" s="73"/>
      <c r="HB1" s="73"/>
      <c r="HC1" s="73"/>
      <c r="HD1" s="73"/>
      <c r="HE1" s="73"/>
      <c r="HF1" s="73"/>
      <c r="HG1" s="73"/>
      <c r="HH1" s="73"/>
      <c r="HI1" s="73"/>
      <c r="HJ1" s="73"/>
      <c r="HK1" s="73"/>
      <c r="HL1" s="73"/>
      <c r="HM1" s="73"/>
      <c r="HN1" s="73"/>
      <c r="HO1" s="73"/>
      <c r="HP1" s="73"/>
      <c r="HQ1" s="73"/>
      <c r="HR1" s="73"/>
      <c r="HS1" s="73"/>
      <c r="HT1" s="73"/>
      <c r="HU1" s="73"/>
      <c r="HV1" s="73"/>
      <c r="HW1" s="73"/>
      <c r="HX1" s="73"/>
      <c r="HY1" s="73"/>
      <c r="HZ1" s="73"/>
      <c r="IA1" s="73"/>
      <c r="IB1" s="73"/>
      <c r="IC1" s="73"/>
      <c r="ID1" s="73"/>
      <c r="IE1" s="73"/>
      <c r="IF1" s="73"/>
      <c r="IG1" s="73"/>
      <c r="IH1" s="73"/>
      <c r="II1" s="73"/>
      <c r="IJ1" s="73"/>
      <c r="IK1" s="73"/>
      <c r="IL1" s="73"/>
      <c r="IM1" s="73"/>
      <c r="IN1" s="73"/>
      <c r="IO1" s="73"/>
      <c r="IP1" s="73"/>
      <c r="IQ1" s="73"/>
      <c r="IR1" s="73"/>
      <c r="IS1" s="73"/>
      <c r="IT1" s="73"/>
      <c r="IU1" s="73"/>
      <c r="IV1" s="73"/>
    </row>
    <row r="2" spans="1:256" ht="21" customHeight="1">
      <c r="A2" s="105" t="s">
        <v>83</v>
      </c>
      <c r="B2" s="105"/>
      <c r="C2" s="105"/>
      <c r="D2" s="105"/>
      <c r="E2" s="105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/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  <c r="EA2" s="73"/>
      <c r="EB2" s="73"/>
      <c r="EC2" s="73"/>
      <c r="ED2" s="73"/>
      <c r="EE2" s="73"/>
      <c r="EF2" s="73"/>
      <c r="EG2" s="73"/>
      <c r="EH2" s="73"/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73"/>
      <c r="EW2" s="73"/>
      <c r="EX2" s="73"/>
      <c r="EY2" s="73"/>
      <c r="EZ2" s="73"/>
      <c r="FA2" s="73"/>
      <c r="FB2" s="73"/>
      <c r="FC2" s="73"/>
      <c r="FD2" s="73"/>
      <c r="FE2" s="73"/>
      <c r="FF2" s="73"/>
      <c r="FG2" s="73"/>
      <c r="FH2" s="73"/>
      <c r="FI2" s="73"/>
      <c r="FJ2" s="73"/>
      <c r="FK2" s="73"/>
      <c r="FL2" s="73"/>
      <c r="FM2" s="73"/>
      <c r="FN2" s="73"/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  <c r="GC2" s="73"/>
      <c r="GD2" s="73"/>
      <c r="GE2" s="73"/>
      <c r="GF2" s="73"/>
      <c r="GG2" s="73"/>
      <c r="GH2" s="73"/>
      <c r="GI2" s="73"/>
      <c r="GJ2" s="73"/>
      <c r="GK2" s="73"/>
      <c r="GL2" s="73"/>
      <c r="GM2" s="73"/>
      <c r="GN2" s="73"/>
      <c r="GO2" s="73"/>
      <c r="GP2" s="73"/>
      <c r="GQ2" s="73"/>
      <c r="GR2" s="73"/>
      <c r="GS2" s="73"/>
      <c r="GT2" s="73"/>
      <c r="GU2" s="73"/>
      <c r="GV2" s="73"/>
      <c r="GW2" s="73"/>
      <c r="GX2" s="73"/>
      <c r="GY2" s="73"/>
      <c r="GZ2" s="73"/>
      <c r="HA2" s="73"/>
      <c r="HB2" s="73"/>
      <c r="HC2" s="73"/>
      <c r="HD2" s="73"/>
      <c r="HE2" s="73"/>
      <c r="HF2" s="73"/>
      <c r="HG2" s="73"/>
      <c r="HH2" s="73"/>
      <c r="HI2" s="73"/>
      <c r="HJ2" s="73"/>
      <c r="HK2" s="73"/>
      <c r="HL2" s="73"/>
      <c r="HM2" s="73"/>
      <c r="HN2" s="73"/>
      <c r="HO2" s="73"/>
      <c r="HP2" s="73"/>
      <c r="HQ2" s="73"/>
      <c r="HR2" s="73"/>
      <c r="HS2" s="73"/>
      <c r="HT2" s="73"/>
      <c r="HU2" s="73"/>
      <c r="HV2" s="73"/>
      <c r="HW2" s="73"/>
      <c r="HX2" s="73"/>
      <c r="HY2" s="73"/>
      <c r="HZ2" s="73"/>
      <c r="IA2" s="73"/>
      <c r="IB2" s="73"/>
      <c r="IC2" s="73"/>
      <c r="ID2" s="73"/>
      <c r="IE2" s="73"/>
      <c r="IF2" s="73"/>
      <c r="IG2" s="73"/>
      <c r="IH2" s="73"/>
      <c r="II2" s="73"/>
      <c r="IJ2" s="73"/>
      <c r="IK2" s="73"/>
      <c r="IL2" s="73"/>
      <c r="IM2" s="73"/>
      <c r="IN2" s="73"/>
      <c r="IO2" s="73"/>
      <c r="IP2" s="73"/>
      <c r="IQ2" s="73"/>
      <c r="IR2" s="73"/>
      <c r="IS2" s="73"/>
      <c r="IT2" s="73"/>
      <c r="IU2" s="73"/>
      <c r="IV2" s="73"/>
    </row>
    <row r="3" spans="1:256" ht="20.25" customHeight="1">
      <c r="A3" s="33" t="s">
        <v>203</v>
      </c>
      <c r="B3" s="75"/>
      <c r="C3" s="76"/>
      <c r="D3" s="75"/>
      <c r="E3" s="77" t="s">
        <v>104</v>
      </c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73"/>
      <c r="EW3" s="73"/>
      <c r="EX3" s="73"/>
      <c r="EY3" s="73"/>
      <c r="EZ3" s="73"/>
      <c r="FA3" s="73"/>
      <c r="FB3" s="73"/>
      <c r="FC3" s="73"/>
      <c r="FD3" s="73"/>
      <c r="FE3" s="73"/>
      <c r="FF3" s="73"/>
      <c r="FG3" s="73"/>
      <c r="FH3" s="73"/>
      <c r="FI3" s="73"/>
      <c r="FJ3" s="73"/>
      <c r="FK3" s="73"/>
      <c r="FL3" s="73"/>
      <c r="FM3" s="73"/>
      <c r="FN3" s="73"/>
      <c r="FO3" s="73"/>
      <c r="FP3" s="73"/>
      <c r="FQ3" s="73"/>
      <c r="FR3" s="73"/>
      <c r="FS3" s="73"/>
      <c r="FT3" s="73"/>
      <c r="FU3" s="73"/>
      <c r="FV3" s="73"/>
      <c r="FW3" s="73"/>
      <c r="FX3" s="73"/>
      <c r="FY3" s="73"/>
      <c r="FZ3" s="73"/>
      <c r="GA3" s="73"/>
      <c r="GB3" s="73"/>
      <c r="GC3" s="73"/>
      <c r="GD3" s="73"/>
      <c r="GE3" s="73"/>
      <c r="GF3" s="73"/>
      <c r="GG3" s="73"/>
      <c r="GH3" s="73"/>
      <c r="GI3" s="73"/>
      <c r="GJ3" s="73"/>
      <c r="GK3" s="73"/>
      <c r="GL3" s="73"/>
      <c r="GM3" s="73"/>
      <c r="GN3" s="73"/>
      <c r="GO3" s="73"/>
      <c r="GP3" s="73"/>
      <c r="GQ3" s="73"/>
      <c r="GR3" s="73"/>
      <c r="GS3" s="73"/>
      <c r="GT3" s="73"/>
      <c r="GU3" s="73"/>
      <c r="GV3" s="73"/>
      <c r="GW3" s="73"/>
      <c r="GX3" s="73"/>
      <c r="GY3" s="73"/>
      <c r="GZ3" s="73"/>
      <c r="HA3" s="73"/>
      <c r="HB3" s="73"/>
      <c r="HC3" s="73"/>
      <c r="HD3" s="73"/>
      <c r="HE3" s="73"/>
      <c r="HF3" s="73"/>
      <c r="HG3" s="73"/>
      <c r="HH3" s="73"/>
      <c r="HI3" s="73"/>
      <c r="HJ3" s="73"/>
      <c r="HK3" s="73"/>
      <c r="HL3" s="73"/>
      <c r="HM3" s="73"/>
      <c r="HN3" s="73"/>
      <c r="HO3" s="73"/>
      <c r="HP3" s="73"/>
      <c r="HQ3" s="73"/>
      <c r="HR3" s="73"/>
      <c r="HS3" s="73"/>
      <c r="HT3" s="73"/>
      <c r="HU3" s="73"/>
      <c r="HV3" s="73"/>
      <c r="HW3" s="73"/>
      <c r="HX3" s="73"/>
      <c r="HY3" s="73"/>
      <c r="HZ3" s="73"/>
      <c r="IA3" s="73"/>
      <c r="IB3" s="73"/>
      <c r="IC3" s="73"/>
      <c r="ID3" s="73"/>
      <c r="IE3" s="73"/>
      <c r="IF3" s="73"/>
      <c r="IG3" s="73"/>
      <c r="IH3" s="73"/>
      <c r="II3" s="73"/>
      <c r="IJ3" s="73"/>
      <c r="IK3" s="73"/>
      <c r="IL3" s="73"/>
      <c r="IM3" s="73"/>
      <c r="IN3" s="73"/>
      <c r="IO3" s="73"/>
      <c r="IP3" s="73"/>
      <c r="IQ3" s="73"/>
      <c r="IR3" s="73"/>
      <c r="IS3" s="73"/>
      <c r="IT3" s="73"/>
      <c r="IU3" s="73"/>
      <c r="IV3" s="73"/>
    </row>
    <row r="4" spans="1:256" s="74" customFormat="1" ht="31.5" customHeight="1">
      <c r="A4" s="78" t="s">
        <v>48</v>
      </c>
      <c r="B4" s="79" t="s">
        <v>95</v>
      </c>
      <c r="C4" s="79" t="s">
        <v>62</v>
      </c>
      <c r="D4" s="79" t="s">
        <v>14</v>
      </c>
      <c r="E4" s="79" t="s">
        <v>94</v>
      </c>
      <c r="G4"/>
      <c r="H4"/>
      <c r="I4"/>
    </row>
    <row r="5" spans="1:256" s="53" customFormat="1" ht="20.100000000000001" customHeight="1">
      <c r="A5" s="50"/>
      <c r="B5" s="50"/>
      <c r="C5" s="50"/>
      <c r="D5" s="51" t="s">
        <v>19</v>
      </c>
      <c r="E5" s="52">
        <v>50.15</v>
      </c>
      <c r="G5" s="83"/>
      <c r="H5" s="83"/>
      <c r="I5" s="83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</row>
    <row r="6" spans="1:256" ht="20.100000000000001" customHeight="1">
      <c r="A6" s="50" t="s">
        <v>168</v>
      </c>
      <c r="B6" s="50" t="s">
        <v>140</v>
      </c>
      <c r="C6" s="50" t="s">
        <v>180</v>
      </c>
      <c r="D6" s="51" t="s">
        <v>63</v>
      </c>
      <c r="E6" s="52">
        <v>33.89</v>
      </c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73"/>
      <c r="EW6" s="73"/>
      <c r="EX6" s="73"/>
      <c r="EY6" s="73"/>
      <c r="EZ6" s="73"/>
      <c r="FA6" s="73"/>
      <c r="FB6" s="73"/>
      <c r="FC6" s="73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73"/>
      <c r="GE6" s="73"/>
      <c r="GF6" s="73"/>
      <c r="GG6" s="73"/>
      <c r="GH6" s="73"/>
      <c r="GI6" s="73"/>
      <c r="GJ6" s="73"/>
      <c r="GK6" s="73"/>
      <c r="GL6" s="73"/>
      <c r="GM6" s="73"/>
      <c r="GN6" s="73"/>
      <c r="GO6" s="73"/>
      <c r="GP6" s="73"/>
      <c r="GQ6" s="73"/>
      <c r="GR6" s="73"/>
      <c r="GS6" s="73"/>
      <c r="GT6" s="73"/>
      <c r="GU6" s="73"/>
      <c r="GV6" s="73"/>
      <c r="GW6" s="73"/>
      <c r="GX6" s="73"/>
      <c r="GY6" s="73"/>
      <c r="GZ6" s="73"/>
      <c r="HA6" s="73"/>
      <c r="HB6" s="73"/>
      <c r="HC6" s="73"/>
      <c r="HD6" s="73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  <c r="HW6" s="73"/>
      <c r="HX6" s="73"/>
      <c r="HY6" s="73"/>
      <c r="HZ6" s="73"/>
      <c r="IA6" s="73"/>
      <c r="IB6" s="73"/>
      <c r="IC6" s="73"/>
      <c r="ID6" s="73"/>
      <c r="IE6" s="73"/>
      <c r="IF6" s="73"/>
      <c r="IG6" s="73"/>
      <c r="IH6" s="73"/>
      <c r="II6" s="73"/>
      <c r="IJ6" s="73"/>
      <c r="IK6" s="73"/>
      <c r="IL6" s="73"/>
      <c r="IM6" s="73"/>
      <c r="IN6" s="73"/>
      <c r="IO6" s="73"/>
      <c r="IP6" s="73"/>
      <c r="IQ6" s="73"/>
      <c r="IR6" s="73"/>
      <c r="IS6" s="73"/>
      <c r="IT6" s="73"/>
      <c r="IU6" s="73"/>
      <c r="IV6" s="73"/>
    </row>
    <row r="7" spans="1:256" ht="20.100000000000001" customHeight="1">
      <c r="A7" s="50" t="s">
        <v>169</v>
      </c>
      <c r="B7" s="50" t="s">
        <v>141</v>
      </c>
      <c r="C7" s="50" t="s">
        <v>181</v>
      </c>
      <c r="D7" s="51" t="s">
        <v>152</v>
      </c>
      <c r="E7" s="52">
        <v>12.85</v>
      </c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73"/>
      <c r="GE7" s="73"/>
      <c r="GF7" s="73"/>
      <c r="GG7" s="73"/>
      <c r="GH7" s="73"/>
      <c r="GI7" s="73"/>
      <c r="GJ7" s="73"/>
      <c r="GK7" s="73"/>
      <c r="GL7" s="73"/>
      <c r="GM7" s="73"/>
      <c r="GN7" s="73"/>
      <c r="GO7" s="73"/>
      <c r="GP7" s="73"/>
      <c r="GQ7" s="73"/>
      <c r="GR7" s="73"/>
      <c r="GS7" s="73"/>
      <c r="GT7" s="73"/>
      <c r="GU7" s="73"/>
      <c r="GV7" s="73"/>
      <c r="GW7" s="73"/>
      <c r="GX7" s="73"/>
      <c r="GY7" s="73"/>
      <c r="GZ7" s="73"/>
      <c r="HA7" s="73"/>
      <c r="HB7" s="73"/>
      <c r="HC7" s="73"/>
      <c r="HD7" s="73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  <c r="IN7" s="73"/>
      <c r="IO7" s="73"/>
      <c r="IP7" s="73"/>
      <c r="IQ7" s="73"/>
      <c r="IR7" s="73"/>
      <c r="IS7" s="73"/>
      <c r="IT7" s="73"/>
      <c r="IU7" s="73"/>
      <c r="IV7" s="73"/>
    </row>
    <row r="8" spans="1:256" ht="20.100000000000001" customHeight="1">
      <c r="A8" s="50" t="s">
        <v>169</v>
      </c>
      <c r="B8" s="50" t="s">
        <v>141</v>
      </c>
      <c r="C8" s="50" t="s">
        <v>182</v>
      </c>
      <c r="D8" s="51" t="s">
        <v>153</v>
      </c>
      <c r="E8" s="52">
        <v>8.44</v>
      </c>
      <c r="F8" s="5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  <c r="EF8" s="73"/>
      <c r="EG8" s="73"/>
      <c r="EH8" s="73"/>
      <c r="EI8" s="73"/>
      <c r="EJ8" s="73"/>
      <c r="EK8" s="73"/>
      <c r="EL8" s="73"/>
      <c r="EM8" s="73"/>
      <c r="EN8" s="73"/>
      <c r="EO8" s="73"/>
      <c r="EP8" s="73"/>
      <c r="EQ8" s="73"/>
      <c r="ER8" s="73"/>
      <c r="ES8" s="73"/>
      <c r="ET8" s="73"/>
      <c r="EU8" s="73"/>
      <c r="EV8" s="73"/>
      <c r="EW8" s="73"/>
      <c r="EX8" s="73"/>
      <c r="EY8" s="73"/>
      <c r="EZ8" s="73"/>
      <c r="FA8" s="73"/>
      <c r="FB8" s="73"/>
      <c r="FC8" s="73"/>
      <c r="FD8" s="73"/>
      <c r="FE8" s="73"/>
      <c r="FF8" s="73"/>
      <c r="FG8" s="73"/>
      <c r="FH8" s="73"/>
      <c r="FI8" s="73"/>
      <c r="FJ8" s="73"/>
      <c r="FK8" s="73"/>
      <c r="FL8" s="73"/>
      <c r="FM8" s="73"/>
      <c r="FN8" s="73"/>
      <c r="FO8" s="73"/>
      <c r="FP8" s="73"/>
      <c r="FQ8" s="73"/>
      <c r="FR8" s="73"/>
      <c r="FS8" s="73"/>
      <c r="FT8" s="73"/>
      <c r="FU8" s="73"/>
      <c r="FV8" s="73"/>
      <c r="FW8" s="73"/>
      <c r="FX8" s="73"/>
      <c r="FY8" s="73"/>
      <c r="FZ8" s="73"/>
      <c r="GA8" s="73"/>
      <c r="GB8" s="73"/>
      <c r="GC8" s="73"/>
      <c r="GD8" s="73"/>
      <c r="GE8" s="73"/>
      <c r="GF8" s="73"/>
      <c r="GG8" s="73"/>
      <c r="GH8" s="73"/>
      <c r="GI8" s="73"/>
      <c r="GJ8" s="73"/>
      <c r="GK8" s="73"/>
      <c r="GL8" s="73"/>
      <c r="GM8" s="73"/>
      <c r="GN8" s="73"/>
      <c r="GO8" s="73"/>
      <c r="GP8" s="73"/>
      <c r="GQ8" s="73"/>
      <c r="GR8" s="73"/>
      <c r="GS8" s="73"/>
      <c r="GT8" s="73"/>
      <c r="GU8" s="73"/>
      <c r="GV8" s="73"/>
      <c r="GW8" s="73"/>
      <c r="GX8" s="73"/>
      <c r="GY8" s="73"/>
      <c r="GZ8" s="73"/>
      <c r="HA8" s="73"/>
      <c r="HB8" s="73"/>
      <c r="HC8" s="73"/>
      <c r="HD8" s="73"/>
      <c r="HE8" s="73"/>
      <c r="HF8" s="73"/>
      <c r="HG8" s="73"/>
      <c r="HH8" s="73"/>
      <c r="HI8" s="73"/>
      <c r="HJ8" s="73"/>
      <c r="HK8" s="73"/>
      <c r="HL8" s="73"/>
      <c r="HM8" s="73"/>
      <c r="HN8" s="73"/>
      <c r="HO8" s="73"/>
      <c r="HP8" s="73"/>
      <c r="HQ8" s="73"/>
      <c r="HR8" s="73"/>
      <c r="HS8" s="73"/>
      <c r="HT8" s="73"/>
      <c r="HU8" s="73"/>
      <c r="HV8" s="73"/>
      <c r="HW8" s="73"/>
      <c r="HX8" s="73"/>
      <c r="HY8" s="73"/>
      <c r="HZ8" s="73"/>
      <c r="IA8" s="73"/>
      <c r="IB8" s="73"/>
      <c r="IC8" s="73"/>
      <c r="ID8" s="73"/>
      <c r="IE8" s="73"/>
      <c r="IF8" s="73"/>
      <c r="IG8" s="73"/>
      <c r="IH8" s="73"/>
      <c r="II8" s="73"/>
      <c r="IJ8" s="73"/>
      <c r="IK8" s="73"/>
      <c r="IL8" s="73"/>
      <c r="IM8" s="73"/>
      <c r="IN8" s="73"/>
      <c r="IO8" s="73"/>
      <c r="IP8" s="73"/>
      <c r="IQ8" s="73"/>
      <c r="IR8" s="73"/>
      <c r="IS8" s="73"/>
      <c r="IT8" s="73"/>
      <c r="IU8" s="73"/>
      <c r="IV8" s="73"/>
    </row>
    <row r="9" spans="1:256" ht="20.100000000000001" customHeight="1">
      <c r="A9" s="50" t="s">
        <v>169</v>
      </c>
      <c r="B9" s="50" t="s">
        <v>141</v>
      </c>
      <c r="C9" s="50" t="s">
        <v>183</v>
      </c>
      <c r="D9" s="51" t="s">
        <v>154</v>
      </c>
      <c r="E9" s="52">
        <v>1.07</v>
      </c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  <c r="EF9" s="73"/>
      <c r="EG9" s="73"/>
      <c r="EH9" s="73"/>
      <c r="EI9" s="73"/>
      <c r="EJ9" s="73"/>
      <c r="EK9" s="73"/>
      <c r="EL9" s="73"/>
      <c r="EM9" s="73"/>
      <c r="EN9" s="73"/>
      <c r="EO9" s="73"/>
      <c r="EP9" s="73"/>
      <c r="EQ9" s="73"/>
      <c r="ER9" s="73"/>
      <c r="ES9" s="73"/>
      <c r="ET9" s="73"/>
      <c r="EU9" s="73"/>
      <c r="EV9" s="73"/>
      <c r="EW9" s="73"/>
      <c r="EX9" s="73"/>
      <c r="EY9" s="73"/>
      <c r="EZ9" s="73"/>
      <c r="FA9" s="73"/>
      <c r="FB9" s="73"/>
      <c r="FC9" s="73"/>
      <c r="FD9" s="73"/>
      <c r="FE9" s="73"/>
      <c r="FF9" s="73"/>
      <c r="FG9" s="73"/>
      <c r="FH9" s="73"/>
      <c r="FI9" s="73"/>
      <c r="FJ9" s="73"/>
      <c r="FK9" s="73"/>
      <c r="FL9" s="73"/>
      <c r="FM9" s="73"/>
      <c r="FN9" s="73"/>
      <c r="FO9" s="73"/>
      <c r="FP9" s="73"/>
      <c r="FQ9" s="73"/>
      <c r="FR9" s="73"/>
      <c r="FS9" s="73"/>
      <c r="FT9" s="73"/>
      <c r="FU9" s="73"/>
      <c r="FV9" s="73"/>
      <c r="FW9" s="73"/>
      <c r="FX9" s="73"/>
      <c r="FY9" s="73"/>
      <c r="FZ9" s="73"/>
      <c r="GA9" s="73"/>
      <c r="GB9" s="73"/>
      <c r="GC9" s="73"/>
      <c r="GD9" s="73"/>
      <c r="GE9" s="73"/>
      <c r="GF9" s="73"/>
      <c r="GG9" s="73"/>
      <c r="GH9" s="73"/>
      <c r="GI9" s="73"/>
      <c r="GJ9" s="73"/>
      <c r="GK9" s="73"/>
      <c r="GL9" s="73"/>
      <c r="GM9" s="73"/>
      <c r="GN9" s="73"/>
      <c r="GO9" s="73"/>
      <c r="GP9" s="73"/>
      <c r="GQ9" s="73"/>
      <c r="GR9" s="73"/>
      <c r="GS9" s="73"/>
      <c r="GT9" s="73"/>
      <c r="GU9" s="73"/>
      <c r="GV9" s="73"/>
      <c r="GW9" s="73"/>
      <c r="GX9" s="73"/>
      <c r="GY9" s="73"/>
      <c r="GZ9" s="73"/>
      <c r="HA9" s="73"/>
      <c r="HB9" s="73"/>
      <c r="HC9" s="73"/>
      <c r="HD9" s="73"/>
      <c r="HE9" s="73"/>
      <c r="HF9" s="73"/>
      <c r="HG9" s="73"/>
      <c r="HH9" s="73"/>
      <c r="HI9" s="73"/>
      <c r="HJ9" s="73"/>
      <c r="HK9" s="73"/>
      <c r="HL9" s="73"/>
      <c r="HM9" s="73"/>
      <c r="HN9" s="73"/>
      <c r="HO9" s="73"/>
      <c r="HP9" s="73"/>
      <c r="HQ9" s="73"/>
      <c r="HR9" s="73"/>
      <c r="HS9" s="73"/>
      <c r="HT9" s="73"/>
      <c r="HU9" s="73"/>
      <c r="HV9" s="73"/>
      <c r="HW9" s="73"/>
      <c r="HX9" s="73"/>
      <c r="HY9" s="73"/>
      <c r="HZ9" s="73"/>
      <c r="IA9" s="73"/>
      <c r="IB9" s="73"/>
      <c r="IC9" s="73"/>
      <c r="ID9" s="73"/>
      <c r="IE9" s="73"/>
      <c r="IF9" s="73"/>
      <c r="IG9" s="73"/>
      <c r="IH9" s="73"/>
      <c r="II9" s="73"/>
      <c r="IJ9" s="73"/>
      <c r="IK9" s="73"/>
      <c r="IL9" s="73"/>
      <c r="IM9" s="73"/>
      <c r="IN9" s="73"/>
      <c r="IO9" s="73"/>
      <c r="IP9" s="73"/>
      <c r="IQ9" s="73"/>
      <c r="IR9" s="73"/>
      <c r="IS9" s="73"/>
      <c r="IT9" s="73"/>
      <c r="IU9" s="73"/>
      <c r="IV9" s="73"/>
    </row>
    <row r="10" spans="1:256" ht="20.100000000000001" customHeight="1">
      <c r="A10" s="50" t="s">
        <v>170</v>
      </c>
      <c r="B10" s="50" t="s">
        <v>142</v>
      </c>
      <c r="C10" s="50" t="s">
        <v>184</v>
      </c>
      <c r="D10" s="51" t="s">
        <v>155</v>
      </c>
      <c r="E10" s="52">
        <v>4.47</v>
      </c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  <c r="EF10" s="73"/>
      <c r="EG10" s="73"/>
      <c r="EH10" s="73"/>
      <c r="EI10" s="73"/>
      <c r="EJ10" s="73"/>
      <c r="EK10" s="73"/>
      <c r="EL10" s="73"/>
      <c r="EM10" s="73"/>
      <c r="EN10" s="73"/>
      <c r="EO10" s="73"/>
      <c r="EP10" s="73"/>
      <c r="EQ10" s="73"/>
      <c r="ER10" s="73"/>
      <c r="ES10" s="73"/>
      <c r="ET10" s="73"/>
      <c r="EU10" s="73"/>
      <c r="EV10" s="73"/>
      <c r="EW10" s="73"/>
      <c r="EX10" s="73"/>
      <c r="EY10" s="73"/>
      <c r="EZ10" s="73"/>
      <c r="FA10" s="73"/>
      <c r="FB10" s="73"/>
      <c r="FC10" s="73"/>
      <c r="FD10" s="73"/>
      <c r="FE10" s="73"/>
      <c r="FF10" s="73"/>
      <c r="FG10" s="73"/>
      <c r="FH10" s="73"/>
      <c r="FI10" s="73"/>
      <c r="FJ10" s="73"/>
      <c r="FK10" s="73"/>
      <c r="FL10" s="73"/>
      <c r="FM10" s="73"/>
      <c r="FN10" s="73"/>
      <c r="FO10" s="73"/>
      <c r="FP10" s="73"/>
      <c r="FQ10" s="73"/>
      <c r="FR10" s="73"/>
      <c r="FS10" s="73"/>
      <c r="FT10" s="73"/>
      <c r="FU10" s="73"/>
      <c r="FV10" s="73"/>
      <c r="FW10" s="73"/>
      <c r="FX10" s="73"/>
      <c r="FY10" s="73"/>
      <c r="FZ10" s="73"/>
      <c r="GA10" s="73"/>
      <c r="GB10" s="73"/>
      <c r="GC10" s="73"/>
      <c r="GD10" s="73"/>
      <c r="GE10" s="73"/>
      <c r="GF10" s="73"/>
      <c r="GG10" s="73"/>
      <c r="GH10" s="73"/>
      <c r="GI10" s="73"/>
      <c r="GJ10" s="73"/>
      <c r="GK10" s="73"/>
      <c r="GL10" s="73"/>
      <c r="GM10" s="73"/>
      <c r="GN10" s="73"/>
      <c r="GO10" s="73"/>
      <c r="GP10" s="73"/>
      <c r="GQ10" s="73"/>
      <c r="GR10" s="73"/>
      <c r="GS10" s="73"/>
      <c r="GT10" s="73"/>
      <c r="GU10" s="73"/>
      <c r="GV10" s="73"/>
      <c r="GW10" s="73"/>
      <c r="GX10" s="73"/>
      <c r="GY10" s="73"/>
      <c r="GZ10" s="73"/>
      <c r="HA10" s="73"/>
      <c r="HB10" s="73"/>
      <c r="HC10" s="73"/>
      <c r="HD10" s="73"/>
      <c r="HE10" s="73"/>
      <c r="HF10" s="73"/>
      <c r="HG10" s="73"/>
      <c r="HH10" s="73"/>
      <c r="HI10" s="73"/>
      <c r="HJ10" s="73"/>
      <c r="HK10" s="73"/>
      <c r="HL10" s="73"/>
      <c r="HM10" s="73"/>
      <c r="HN10" s="73"/>
      <c r="HO10" s="73"/>
      <c r="HP10" s="73"/>
      <c r="HQ10" s="73"/>
      <c r="HR10" s="73"/>
      <c r="HS10" s="73"/>
      <c r="HT10" s="73"/>
      <c r="HU10" s="73"/>
      <c r="HV10" s="73"/>
      <c r="HW10" s="73"/>
      <c r="HX10" s="73"/>
      <c r="HY10" s="73"/>
      <c r="HZ10" s="73"/>
      <c r="IA10" s="73"/>
      <c r="IB10" s="73"/>
      <c r="IC10" s="73"/>
      <c r="ID10" s="73"/>
      <c r="IE10" s="73"/>
      <c r="IF10" s="73"/>
      <c r="IG10" s="73"/>
      <c r="IH10" s="73"/>
      <c r="II10" s="73"/>
      <c r="IJ10" s="73"/>
      <c r="IK10" s="73"/>
      <c r="IL10" s="73"/>
      <c r="IM10" s="73"/>
      <c r="IN10" s="73"/>
      <c r="IO10" s="73"/>
      <c r="IP10" s="73"/>
      <c r="IQ10" s="73"/>
      <c r="IR10" s="73"/>
      <c r="IS10" s="73"/>
      <c r="IT10" s="73"/>
      <c r="IU10" s="73"/>
      <c r="IV10" s="73"/>
    </row>
    <row r="11" spans="1:256" ht="20.100000000000001" customHeight="1">
      <c r="A11" s="50" t="s">
        <v>170</v>
      </c>
      <c r="B11" s="50" t="s">
        <v>142</v>
      </c>
      <c r="C11" s="50" t="s">
        <v>185</v>
      </c>
      <c r="D11" s="51" t="s">
        <v>156</v>
      </c>
      <c r="E11" s="52">
        <v>1.38</v>
      </c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3"/>
      <c r="ER11" s="73"/>
      <c r="ES11" s="73"/>
      <c r="ET11" s="73"/>
      <c r="EU11" s="73"/>
      <c r="EV11" s="73"/>
      <c r="EW11" s="73"/>
      <c r="EX11" s="73"/>
      <c r="EY11" s="73"/>
      <c r="EZ11" s="73"/>
      <c r="FA11" s="73"/>
      <c r="FB11" s="73"/>
      <c r="FC11" s="73"/>
      <c r="FD11" s="73"/>
      <c r="FE11" s="73"/>
      <c r="FF11" s="73"/>
      <c r="FG11" s="73"/>
      <c r="FH11" s="73"/>
      <c r="FI11" s="73"/>
      <c r="FJ11" s="73"/>
      <c r="FK11" s="73"/>
      <c r="FL11" s="73"/>
      <c r="FM11" s="73"/>
      <c r="FN11" s="73"/>
      <c r="FO11" s="73"/>
      <c r="FP11" s="73"/>
      <c r="FQ11" s="73"/>
      <c r="FR11" s="73"/>
      <c r="FS11" s="73"/>
      <c r="FT11" s="73"/>
      <c r="FU11" s="73"/>
      <c r="FV11" s="73"/>
      <c r="FW11" s="73"/>
      <c r="FX11" s="73"/>
      <c r="FY11" s="73"/>
      <c r="FZ11" s="73"/>
      <c r="GA11" s="73"/>
      <c r="GB11" s="73"/>
      <c r="GC11" s="73"/>
      <c r="GD11" s="73"/>
      <c r="GE11" s="73"/>
      <c r="GF11" s="73"/>
      <c r="GG11" s="73"/>
      <c r="GH11" s="73"/>
      <c r="GI11" s="73"/>
      <c r="GJ11" s="73"/>
      <c r="GK11" s="73"/>
      <c r="GL11" s="73"/>
      <c r="GM11" s="73"/>
      <c r="GN11" s="73"/>
      <c r="GO11" s="73"/>
      <c r="GP11" s="73"/>
      <c r="GQ11" s="73"/>
      <c r="GR11" s="73"/>
      <c r="GS11" s="73"/>
      <c r="GT11" s="73"/>
      <c r="GU11" s="73"/>
      <c r="GV11" s="73"/>
      <c r="GW11" s="73"/>
      <c r="GX11" s="73"/>
      <c r="GY11" s="73"/>
      <c r="GZ11" s="73"/>
      <c r="HA11" s="73"/>
      <c r="HB11" s="73"/>
      <c r="HC11" s="73"/>
      <c r="HD11" s="73"/>
      <c r="HE11" s="73"/>
      <c r="HF11" s="73"/>
      <c r="HG11" s="73"/>
      <c r="HH11" s="73"/>
      <c r="HI11" s="73"/>
      <c r="HJ11" s="73"/>
      <c r="HK11" s="73"/>
      <c r="HL11" s="73"/>
      <c r="HM11" s="73"/>
      <c r="HN11" s="73"/>
      <c r="HO11" s="73"/>
      <c r="HP11" s="73"/>
      <c r="HQ11" s="73"/>
      <c r="HR11" s="73"/>
      <c r="HS11" s="73"/>
      <c r="HT11" s="73"/>
      <c r="HU11" s="73"/>
      <c r="HV11" s="73"/>
      <c r="HW11" s="73"/>
      <c r="HX11" s="73"/>
      <c r="HY11" s="73"/>
      <c r="HZ11" s="73"/>
      <c r="IA11" s="73"/>
      <c r="IB11" s="73"/>
      <c r="IC11" s="73"/>
      <c r="ID11" s="73"/>
      <c r="IE11" s="73"/>
      <c r="IF11" s="73"/>
      <c r="IG11" s="73"/>
      <c r="IH11" s="73"/>
      <c r="II11" s="73"/>
      <c r="IJ11" s="73"/>
      <c r="IK11" s="73"/>
      <c r="IL11" s="73"/>
      <c r="IM11" s="73"/>
      <c r="IN11" s="73"/>
      <c r="IO11" s="73"/>
      <c r="IP11" s="73"/>
      <c r="IQ11" s="73"/>
      <c r="IR11" s="73"/>
      <c r="IS11" s="73"/>
      <c r="IT11" s="73"/>
      <c r="IU11" s="73"/>
      <c r="IV11" s="73"/>
    </row>
    <row r="12" spans="1:256" ht="20.100000000000001" customHeight="1">
      <c r="A12" s="50" t="s">
        <v>171</v>
      </c>
      <c r="B12" s="50" t="s">
        <v>143</v>
      </c>
      <c r="C12" s="50" t="s">
        <v>186</v>
      </c>
      <c r="D12" s="51" t="s">
        <v>143</v>
      </c>
      <c r="E12" s="52">
        <v>2.68</v>
      </c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</row>
    <row r="13" spans="1:256" ht="20.100000000000001" customHeight="1">
      <c r="A13" s="50" t="s">
        <v>172</v>
      </c>
      <c r="B13" s="50" t="s">
        <v>144</v>
      </c>
      <c r="C13" s="50" t="s">
        <v>187</v>
      </c>
      <c r="D13" s="51" t="s">
        <v>157</v>
      </c>
      <c r="E13" s="52">
        <v>2.5</v>
      </c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</row>
    <row r="14" spans="1:256" ht="20.100000000000001" customHeight="1">
      <c r="A14" s="50" t="s">
        <v>172</v>
      </c>
      <c r="B14" s="50" t="s">
        <v>144</v>
      </c>
      <c r="C14" s="50" t="s">
        <v>188</v>
      </c>
      <c r="D14" s="51" t="s">
        <v>144</v>
      </c>
      <c r="E14" s="52">
        <v>0.5</v>
      </c>
    </row>
    <row r="15" spans="1:256" ht="20.100000000000001" customHeight="1">
      <c r="A15" s="50" t="s">
        <v>173</v>
      </c>
      <c r="B15" s="50" t="s">
        <v>145</v>
      </c>
      <c r="C15" s="50" t="s">
        <v>189</v>
      </c>
      <c r="D15" s="51" t="s">
        <v>158</v>
      </c>
      <c r="E15" s="52">
        <v>16.260000000000002</v>
      </c>
    </row>
    <row r="16" spans="1:256" ht="20.100000000000001" customHeight="1">
      <c r="A16" s="50" t="s">
        <v>174</v>
      </c>
      <c r="B16" s="50" t="s">
        <v>146</v>
      </c>
      <c r="C16" s="50" t="s">
        <v>190</v>
      </c>
      <c r="D16" s="51" t="s">
        <v>159</v>
      </c>
      <c r="E16" s="52">
        <v>1.8</v>
      </c>
    </row>
    <row r="17" spans="1:5" ht="20.100000000000001" customHeight="1">
      <c r="A17" s="50" t="s">
        <v>174</v>
      </c>
      <c r="B17" s="50" t="s">
        <v>146</v>
      </c>
      <c r="C17" s="50" t="s">
        <v>191</v>
      </c>
      <c r="D17" s="51" t="s">
        <v>160</v>
      </c>
      <c r="E17" s="52">
        <v>0.6</v>
      </c>
    </row>
    <row r="18" spans="1:5" ht="20.100000000000001" customHeight="1">
      <c r="A18" s="50" t="s">
        <v>174</v>
      </c>
      <c r="B18" s="50" t="s">
        <v>146</v>
      </c>
      <c r="C18" s="50" t="s">
        <v>192</v>
      </c>
      <c r="D18" s="51" t="s">
        <v>161</v>
      </c>
      <c r="E18" s="52">
        <v>0.05</v>
      </c>
    </row>
    <row r="19" spans="1:5" ht="20.100000000000001" customHeight="1">
      <c r="A19" s="50" t="s">
        <v>174</v>
      </c>
      <c r="B19" s="50" t="s">
        <v>146</v>
      </c>
      <c r="C19" s="50" t="s">
        <v>193</v>
      </c>
      <c r="D19" s="51" t="s">
        <v>162</v>
      </c>
      <c r="E19" s="52">
        <v>0.17</v>
      </c>
    </row>
    <row r="20" spans="1:5" ht="20.100000000000001" customHeight="1">
      <c r="A20" s="50" t="s">
        <v>174</v>
      </c>
      <c r="B20" s="50" t="s">
        <v>146</v>
      </c>
      <c r="C20" s="50" t="s">
        <v>194</v>
      </c>
      <c r="D20" s="51" t="s">
        <v>163</v>
      </c>
      <c r="E20" s="52">
        <v>0.03</v>
      </c>
    </row>
    <row r="21" spans="1:5" ht="20.100000000000001" customHeight="1">
      <c r="A21" s="50" t="s">
        <v>174</v>
      </c>
      <c r="B21" s="50" t="s">
        <v>146</v>
      </c>
      <c r="C21" s="50" t="s">
        <v>195</v>
      </c>
      <c r="D21" s="51" t="s">
        <v>164</v>
      </c>
      <c r="E21" s="52">
        <v>0.93</v>
      </c>
    </row>
    <row r="22" spans="1:5" ht="20.100000000000001" customHeight="1">
      <c r="A22" s="50" t="s">
        <v>174</v>
      </c>
      <c r="B22" s="50" t="s">
        <v>146</v>
      </c>
      <c r="C22" s="50" t="s">
        <v>196</v>
      </c>
      <c r="D22" s="51" t="s">
        <v>165</v>
      </c>
      <c r="E22" s="52">
        <v>1.1299999999999999</v>
      </c>
    </row>
    <row r="23" spans="1:5" ht="20.100000000000001" customHeight="1">
      <c r="A23" s="50" t="s">
        <v>174</v>
      </c>
      <c r="B23" s="50" t="s">
        <v>146</v>
      </c>
      <c r="C23" s="50" t="s">
        <v>197</v>
      </c>
      <c r="D23" s="51" t="s">
        <v>166</v>
      </c>
      <c r="E23" s="52">
        <v>0.2</v>
      </c>
    </row>
    <row r="24" spans="1:5" ht="20.100000000000001" customHeight="1">
      <c r="A24" s="50" t="s">
        <v>175</v>
      </c>
      <c r="B24" s="50" t="s">
        <v>147</v>
      </c>
      <c r="C24" s="50" t="s">
        <v>198</v>
      </c>
      <c r="D24" s="51" t="s">
        <v>147</v>
      </c>
      <c r="E24" s="52">
        <v>0.5</v>
      </c>
    </row>
    <row r="25" spans="1:5" ht="20.100000000000001" customHeight="1">
      <c r="A25" s="50" t="s">
        <v>176</v>
      </c>
      <c r="B25" s="50" t="s">
        <v>148</v>
      </c>
      <c r="C25" s="50" t="s">
        <v>199</v>
      </c>
      <c r="D25" s="51" t="s">
        <v>167</v>
      </c>
      <c r="E25" s="52">
        <v>0.4</v>
      </c>
    </row>
    <row r="26" spans="1:5" ht="20.100000000000001" customHeight="1">
      <c r="A26" s="50" t="s">
        <v>177</v>
      </c>
      <c r="B26" s="50" t="s">
        <v>149</v>
      </c>
      <c r="C26" s="50" t="s">
        <v>200</v>
      </c>
      <c r="D26" s="51" t="s">
        <v>149</v>
      </c>
      <c r="E26" s="52">
        <v>4.28</v>
      </c>
    </row>
    <row r="27" spans="1:5" ht="20.100000000000001" customHeight="1">
      <c r="A27" s="50" t="s">
        <v>178</v>
      </c>
      <c r="B27" s="50" t="s">
        <v>150</v>
      </c>
      <c r="C27" s="50" t="s">
        <v>201</v>
      </c>
      <c r="D27" s="51" t="s">
        <v>150</v>
      </c>
      <c r="E27" s="52">
        <v>4.67</v>
      </c>
    </row>
    <row r="28" spans="1:5" ht="20.100000000000001" customHeight="1">
      <c r="A28" s="50" t="s">
        <v>179</v>
      </c>
      <c r="B28" s="50" t="s">
        <v>151</v>
      </c>
      <c r="C28" s="50" t="s">
        <v>202</v>
      </c>
      <c r="D28" s="51" t="s">
        <v>151</v>
      </c>
      <c r="E28" s="52">
        <v>1.5</v>
      </c>
    </row>
  </sheetData>
  <sheetProtection formatCells="0" formatColumns="0" formatRows="0"/>
  <mergeCells count="1">
    <mergeCell ref="A2:E2"/>
  </mergeCells>
  <phoneticPr fontId="2" type="noConversion"/>
  <pageMargins left="0.7" right="0.7" top="0.75" bottom="0.75" header="0.3" footer="0.3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8"/>
  <sheetViews>
    <sheetView showGridLines="0" workbookViewId="0">
      <selection sqref="A1:D1"/>
    </sheetView>
  </sheetViews>
  <sheetFormatPr defaultColWidth="9.1640625" defaultRowHeight="12.75" customHeight="1"/>
  <cols>
    <col min="1" max="1" width="49.5" customWidth="1"/>
    <col min="2" max="2" width="23.5" customWidth="1"/>
    <col min="3" max="3" width="43.83203125" customWidth="1"/>
    <col min="4" max="4" width="25.1640625" customWidth="1"/>
    <col min="5" max="5" width="17.6640625" customWidth="1"/>
    <col min="6" max="6" width="16.6640625" customWidth="1"/>
  </cols>
  <sheetData>
    <row r="1" spans="1:7" ht="21" customHeight="1">
      <c r="A1" s="105" t="s">
        <v>45</v>
      </c>
      <c r="B1" s="105"/>
      <c r="C1" s="105"/>
      <c r="D1" s="105"/>
      <c r="E1" s="3"/>
      <c r="F1" s="3"/>
      <c r="G1" s="3"/>
    </row>
    <row r="2" spans="1:7" ht="21" customHeight="1">
      <c r="A2" s="125" t="s">
        <v>115</v>
      </c>
      <c r="B2" s="126"/>
      <c r="C2" s="126"/>
      <c r="D2" s="4" t="s">
        <v>104</v>
      </c>
      <c r="E2" s="2"/>
      <c r="F2" s="2"/>
      <c r="G2" s="2"/>
    </row>
    <row r="3" spans="1:7" ht="21" customHeight="1">
      <c r="A3" s="6" t="s">
        <v>93</v>
      </c>
      <c r="B3" s="55"/>
      <c r="C3" s="127" t="s">
        <v>35</v>
      </c>
      <c r="D3" s="127"/>
      <c r="E3" s="127"/>
      <c r="F3" s="127"/>
      <c r="G3" s="2"/>
    </row>
    <row r="4" spans="1:7" ht="21" customHeight="1">
      <c r="A4" s="7" t="s">
        <v>3</v>
      </c>
      <c r="B4" s="30" t="s">
        <v>9</v>
      </c>
      <c r="C4" s="56" t="s">
        <v>3</v>
      </c>
      <c r="D4" s="71" t="s">
        <v>19</v>
      </c>
      <c r="E4" s="72" t="s">
        <v>71</v>
      </c>
      <c r="F4" s="72" t="s">
        <v>69</v>
      </c>
      <c r="G4" s="2"/>
    </row>
    <row r="5" spans="1:7" s="83" customFormat="1" ht="21" customHeight="1">
      <c r="A5" s="88" t="s">
        <v>15</v>
      </c>
      <c r="B5" s="38">
        <v>67.150000000000006</v>
      </c>
      <c r="C5" s="81" t="s">
        <v>13</v>
      </c>
      <c r="D5" s="34">
        <v>65.77</v>
      </c>
      <c r="E5" s="35">
        <v>65.77</v>
      </c>
      <c r="F5" s="36">
        <v>0</v>
      </c>
      <c r="G5" s="82"/>
    </row>
    <row r="6" spans="1:7" s="83" customFormat="1" ht="21" customHeight="1">
      <c r="A6" s="88" t="s">
        <v>110</v>
      </c>
      <c r="B6" s="85">
        <v>67.150000000000006</v>
      </c>
      <c r="C6" s="81" t="s">
        <v>47</v>
      </c>
      <c r="D6" s="34">
        <v>0</v>
      </c>
      <c r="E6" s="35">
        <v>0</v>
      </c>
      <c r="F6" s="36">
        <v>0</v>
      </c>
      <c r="G6" s="82"/>
    </row>
    <row r="7" spans="1:7" s="83" customFormat="1" ht="21" customHeight="1">
      <c r="A7" s="87" t="s">
        <v>97</v>
      </c>
      <c r="B7" s="86">
        <f>B8+B9+B10+B11</f>
        <v>0</v>
      </c>
      <c r="C7" s="59" t="s">
        <v>49</v>
      </c>
      <c r="D7" s="34">
        <v>0</v>
      </c>
      <c r="E7" s="35">
        <v>0</v>
      </c>
      <c r="F7" s="36">
        <v>0</v>
      </c>
      <c r="G7" s="82"/>
    </row>
    <row r="8" spans="1:7" s="83" customFormat="1" ht="21" customHeight="1">
      <c r="A8" s="88" t="s">
        <v>79</v>
      </c>
      <c r="B8" s="80">
        <v>0</v>
      </c>
      <c r="C8" s="81" t="s">
        <v>39</v>
      </c>
      <c r="D8" s="34">
        <v>0</v>
      </c>
      <c r="E8" s="35">
        <v>0</v>
      </c>
      <c r="F8" s="36">
        <v>0</v>
      </c>
      <c r="G8" s="82"/>
    </row>
    <row r="9" spans="1:7" s="83" customFormat="1" ht="21" customHeight="1">
      <c r="A9" s="88" t="s">
        <v>42</v>
      </c>
      <c r="B9" s="80">
        <v>0</v>
      </c>
      <c r="C9" s="81" t="s">
        <v>7</v>
      </c>
      <c r="D9" s="34">
        <v>0</v>
      </c>
      <c r="E9" s="35">
        <v>0</v>
      </c>
      <c r="F9" s="36">
        <v>0</v>
      </c>
      <c r="G9" s="82"/>
    </row>
    <row r="10" spans="1:7" s="83" customFormat="1" ht="21" customHeight="1">
      <c r="A10" s="88" t="s">
        <v>27</v>
      </c>
      <c r="B10" s="80">
        <v>0</v>
      </c>
      <c r="C10" s="81" t="s">
        <v>101</v>
      </c>
      <c r="D10" s="34">
        <v>0</v>
      </c>
      <c r="E10" s="35">
        <v>0</v>
      </c>
      <c r="F10" s="36">
        <v>0</v>
      </c>
      <c r="G10" s="82"/>
    </row>
    <row r="11" spans="1:7" s="83" customFormat="1" ht="21" customHeight="1">
      <c r="A11" s="88" t="s">
        <v>28</v>
      </c>
      <c r="B11" s="84">
        <v>0</v>
      </c>
      <c r="C11" s="81" t="s">
        <v>91</v>
      </c>
      <c r="D11" s="34">
        <v>1.38</v>
      </c>
      <c r="E11" s="35">
        <v>1.38</v>
      </c>
      <c r="F11" s="36">
        <v>0</v>
      </c>
      <c r="G11" s="82"/>
    </row>
    <row r="12" spans="1:7" s="83" customFormat="1" ht="21" customHeight="1">
      <c r="A12" s="61" t="s">
        <v>106</v>
      </c>
      <c r="B12" s="39">
        <v>0</v>
      </c>
      <c r="C12" s="81" t="s">
        <v>65</v>
      </c>
      <c r="D12" s="34">
        <v>0</v>
      </c>
      <c r="E12" s="35">
        <v>0</v>
      </c>
      <c r="F12" s="36">
        <v>0</v>
      </c>
      <c r="G12" s="82"/>
    </row>
    <row r="13" spans="1:7" s="83" customFormat="1" ht="21" customHeight="1">
      <c r="A13" s="88" t="s">
        <v>78</v>
      </c>
      <c r="B13" s="84">
        <v>0</v>
      </c>
      <c r="C13" s="81" t="s">
        <v>60</v>
      </c>
      <c r="D13" s="34">
        <v>0</v>
      </c>
      <c r="E13" s="35">
        <v>0</v>
      </c>
      <c r="F13" s="36">
        <v>0</v>
      </c>
      <c r="G13" s="82"/>
    </row>
    <row r="14" spans="1:7" s="83" customFormat="1" ht="21" customHeight="1">
      <c r="A14" s="88"/>
      <c r="B14" s="86"/>
      <c r="C14" s="81" t="s">
        <v>89</v>
      </c>
      <c r="D14" s="34">
        <v>0</v>
      </c>
      <c r="E14" s="35">
        <v>0</v>
      </c>
      <c r="F14" s="36">
        <v>0</v>
      </c>
      <c r="G14" s="82"/>
    </row>
    <row r="15" spans="1:7" s="83" customFormat="1" ht="21" customHeight="1">
      <c r="A15" s="88"/>
      <c r="B15" s="80"/>
      <c r="C15" s="81" t="s">
        <v>96</v>
      </c>
      <c r="D15" s="34">
        <v>0</v>
      </c>
      <c r="E15" s="35">
        <v>0</v>
      </c>
      <c r="F15" s="36">
        <v>0</v>
      </c>
      <c r="G15" s="82"/>
    </row>
    <row r="16" spans="1:7" s="83" customFormat="1" ht="21" customHeight="1">
      <c r="A16" s="88"/>
      <c r="B16" s="84"/>
      <c r="C16" s="63" t="s">
        <v>85</v>
      </c>
      <c r="D16" s="34">
        <v>0</v>
      </c>
      <c r="E16" s="35">
        <v>0</v>
      </c>
      <c r="F16" s="36">
        <v>0</v>
      </c>
      <c r="G16" s="82"/>
    </row>
    <row r="17" spans="1:7" s="83" customFormat="1" ht="21" customHeight="1">
      <c r="A17" s="87"/>
      <c r="B17" s="85"/>
      <c r="C17" s="60" t="s">
        <v>76</v>
      </c>
      <c r="D17" s="34">
        <v>0</v>
      </c>
      <c r="E17" s="35">
        <v>0</v>
      </c>
      <c r="F17" s="36">
        <v>0</v>
      </c>
      <c r="G17" s="82"/>
    </row>
    <row r="18" spans="1:7" s="83" customFormat="1" ht="21" customHeight="1">
      <c r="A18" s="87"/>
      <c r="B18" s="84"/>
      <c r="C18" s="60" t="s">
        <v>34</v>
      </c>
      <c r="D18" s="34">
        <v>0</v>
      </c>
      <c r="E18" s="35">
        <v>0</v>
      </c>
      <c r="F18" s="36">
        <v>0</v>
      </c>
      <c r="G18" s="82"/>
    </row>
    <row r="19" spans="1:7" s="83" customFormat="1" ht="21" customHeight="1">
      <c r="A19" s="87"/>
      <c r="B19" s="84"/>
      <c r="C19" s="60" t="s">
        <v>103</v>
      </c>
      <c r="D19" s="34">
        <v>0</v>
      </c>
      <c r="E19" s="35">
        <v>0</v>
      </c>
      <c r="F19" s="36">
        <v>0</v>
      </c>
      <c r="G19" s="82"/>
    </row>
    <row r="20" spans="1:7" s="83" customFormat="1" ht="21" customHeight="1">
      <c r="A20" s="87"/>
      <c r="B20" s="84"/>
      <c r="C20" s="60" t="s">
        <v>18</v>
      </c>
      <c r="D20" s="34">
        <v>0</v>
      </c>
      <c r="E20" s="35">
        <v>0</v>
      </c>
      <c r="F20" s="36">
        <v>0</v>
      </c>
      <c r="G20" s="82"/>
    </row>
    <row r="21" spans="1:7" s="83" customFormat="1" ht="21" customHeight="1">
      <c r="A21" s="87"/>
      <c r="B21" s="84"/>
      <c r="C21" s="60" t="s">
        <v>22</v>
      </c>
      <c r="D21" s="34">
        <v>0</v>
      </c>
      <c r="E21" s="35">
        <v>0</v>
      </c>
      <c r="F21" s="36">
        <v>0</v>
      </c>
      <c r="G21" s="82"/>
    </row>
    <row r="22" spans="1:7" s="83" customFormat="1" ht="21" customHeight="1">
      <c r="A22" s="87"/>
      <c r="B22" s="84"/>
      <c r="C22" s="60" t="s">
        <v>25</v>
      </c>
      <c r="D22" s="34">
        <v>0</v>
      </c>
      <c r="E22" s="35">
        <v>0</v>
      </c>
      <c r="F22" s="40">
        <v>0</v>
      </c>
      <c r="G22" s="82"/>
    </row>
    <row r="23" spans="1:7" s="83" customFormat="1" ht="21.75" customHeight="1">
      <c r="A23" s="87"/>
      <c r="B23" s="84"/>
      <c r="C23" s="60" t="s">
        <v>81</v>
      </c>
      <c r="D23" s="34">
        <v>0</v>
      </c>
      <c r="E23" s="35">
        <v>0</v>
      </c>
      <c r="F23" s="37">
        <v>0</v>
      </c>
      <c r="G23" s="82"/>
    </row>
    <row r="24" spans="1:7" s="83" customFormat="1" ht="21" customHeight="1">
      <c r="A24" s="87"/>
      <c r="B24" s="84"/>
      <c r="C24" s="60" t="s">
        <v>33</v>
      </c>
      <c r="D24" s="34">
        <v>0</v>
      </c>
      <c r="E24" s="35">
        <v>0</v>
      </c>
      <c r="F24" s="36">
        <v>0</v>
      </c>
      <c r="G24" s="82"/>
    </row>
    <row r="25" spans="1:7" s="83" customFormat="1" ht="21" customHeight="1">
      <c r="A25" s="87"/>
      <c r="B25" s="84"/>
      <c r="C25" s="60" t="s">
        <v>66</v>
      </c>
      <c r="D25" s="34">
        <v>0</v>
      </c>
      <c r="E25" s="35">
        <v>0</v>
      </c>
      <c r="F25" s="36">
        <v>0</v>
      </c>
      <c r="G25" s="82"/>
    </row>
    <row r="26" spans="1:7" s="83" customFormat="1" ht="21" customHeight="1">
      <c r="A26" s="87"/>
      <c r="B26" s="80"/>
      <c r="C26" s="60" t="s">
        <v>24</v>
      </c>
      <c r="D26" s="41">
        <v>0</v>
      </c>
      <c r="E26" s="42">
        <v>0</v>
      </c>
      <c r="F26" s="40">
        <v>0</v>
      </c>
      <c r="G26" s="82"/>
    </row>
    <row r="27" spans="1:7" ht="21" customHeight="1">
      <c r="A27" s="29" t="s">
        <v>114</v>
      </c>
      <c r="B27" s="9">
        <f>B13+B12+B11+B10+B9+B8+B6</f>
        <v>67.150000000000006</v>
      </c>
      <c r="C27" s="31" t="s">
        <v>17</v>
      </c>
      <c r="D27" s="32">
        <f>D26+D25+D24+D23+D22+D21+D20+D19+D18+D17+D16+D15+D14+D13+D12+D11+D10+D9+D8+D7+D6+D5</f>
        <v>67.149999999999991</v>
      </c>
      <c r="E27" s="70">
        <f>E26+E25+E24+E23+E22+E21+E20+E19+E18+E17+E16+E15+E14+E13+E12+E11+E10+E9+E8+E7+E6+E5</f>
        <v>67.149999999999991</v>
      </c>
      <c r="F27" s="70">
        <f>F26+F25+F24+F23+F22+F21+F20+F19+F18+F17+F16+F15+F14+F13+F12+F11+F10+F9+F8+F7+F6+F5</f>
        <v>0</v>
      </c>
      <c r="G27" s="2"/>
    </row>
    <row r="28" spans="1:7" ht="21" customHeight="1">
      <c r="A28" s="2"/>
      <c r="B28" s="2"/>
      <c r="C28" s="2"/>
      <c r="D28" s="2"/>
      <c r="E28" s="2"/>
      <c r="F28" s="2"/>
      <c r="G28" s="2"/>
    </row>
  </sheetData>
  <sheetProtection formatCells="0" formatColumns="0" formatRows="0"/>
  <mergeCells count="3">
    <mergeCell ref="A2:C2"/>
    <mergeCell ref="A1:D1"/>
    <mergeCell ref="C3:F3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scale="80" orientation="landscape" verticalDpi="0" r:id="rId1"/>
  <headerFooter alignWithMargins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S21"/>
  <sheetViews>
    <sheetView showGridLines="0" workbookViewId="0">
      <selection sqref="A1:S1"/>
    </sheetView>
  </sheetViews>
  <sheetFormatPr defaultColWidth="9.1640625" defaultRowHeight="12.75" customHeight="1"/>
  <cols>
    <col min="1" max="3" width="9.1640625" customWidth="1"/>
    <col min="4" max="4" width="20.83203125" customWidth="1"/>
    <col min="5" max="5" width="13.6640625" customWidth="1"/>
    <col min="6" max="10" width="10.83203125" customWidth="1"/>
    <col min="11" max="19" width="12.33203125" customWidth="1"/>
  </cols>
  <sheetData>
    <row r="1" spans="1:19" ht="46.5" customHeight="1">
      <c r="A1" s="130" t="s">
        <v>8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</row>
    <row r="2" spans="1:19" ht="18.75" customHeight="1">
      <c r="A2" s="5" t="s">
        <v>204</v>
      </c>
      <c r="B2" s="5"/>
      <c r="S2" s="58" t="s">
        <v>104</v>
      </c>
    </row>
    <row r="3" spans="1:19" ht="23.25" customHeight="1">
      <c r="A3" s="128" t="s">
        <v>51</v>
      </c>
      <c r="B3" s="128"/>
      <c r="C3" s="128"/>
      <c r="D3" s="128"/>
      <c r="E3" s="128" t="s">
        <v>87</v>
      </c>
      <c r="F3" s="128" t="s">
        <v>6</v>
      </c>
      <c r="G3" s="128"/>
      <c r="H3" s="128"/>
      <c r="I3" s="128"/>
      <c r="J3" s="128"/>
      <c r="K3" s="128" t="s">
        <v>68</v>
      </c>
      <c r="L3" s="128"/>
      <c r="M3" s="128"/>
      <c r="N3" s="128"/>
      <c r="O3" s="128"/>
      <c r="P3" s="128"/>
      <c r="Q3" s="128"/>
      <c r="R3" s="128"/>
      <c r="S3" s="128"/>
    </row>
    <row r="4" spans="1:19" ht="23.25" customHeight="1">
      <c r="A4" s="128" t="s">
        <v>113</v>
      </c>
      <c r="B4" s="128"/>
      <c r="C4" s="128"/>
      <c r="D4" s="128" t="s">
        <v>29</v>
      </c>
      <c r="E4" s="128"/>
      <c r="F4" s="128" t="s">
        <v>19</v>
      </c>
      <c r="G4" s="128" t="s">
        <v>63</v>
      </c>
      <c r="H4" s="128" t="s">
        <v>11</v>
      </c>
      <c r="I4" s="128" t="s">
        <v>2</v>
      </c>
      <c r="J4" s="128" t="s">
        <v>90</v>
      </c>
      <c r="K4" s="128" t="s">
        <v>19</v>
      </c>
      <c r="L4" s="128" t="s">
        <v>2</v>
      </c>
      <c r="M4" s="128" t="s">
        <v>112</v>
      </c>
      <c r="N4" s="128" t="s">
        <v>23</v>
      </c>
      <c r="O4" s="128" t="s">
        <v>20</v>
      </c>
      <c r="P4" s="128" t="s">
        <v>102</v>
      </c>
      <c r="Q4" s="128" t="s">
        <v>5</v>
      </c>
      <c r="R4" s="128" t="s">
        <v>16</v>
      </c>
      <c r="S4" s="128" t="s">
        <v>1</v>
      </c>
    </row>
    <row r="5" spans="1:19" ht="23.25" customHeight="1">
      <c r="A5" s="57" t="s">
        <v>40</v>
      </c>
      <c r="B5" s="57" t="s">
        <v>77</v>
      </c>
      <c r="C5" s="57" t="s">
        <v>75</v>
      </c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</row>
    <row r="6" spans="1:19" s="83" customFormat="1" ht="27.95" customHeight="1">
      <c r="A6" s="43"/>
      <c r="B6" s="43"/>
      <c r="C6" s="43"/>
      <c r="D6" s="89" t="s">
        <v>19</v>
      </c>
      <c r="E6" s="42">
        <v>67.150000000000006</v>
      </c>
      <c r="F6" s="42">
        <v>50.15</v>
      </c>
      <c r="G6" s="42">
        <v>30.89</v>
      </c>
      <c r="H6" s="42">
        <v>2.2599999999999998</v>
      </c>
      <c r="I6" s="42">
        <v>0</v>
      </c>
      <c r="J6" s="42">
        <v>17</v>
      </c>
      <c r="K6" s="90">
        <v>17</v>
      </c>
      <c r="L6" s="91">
        <v>0</v>
      </c>
      <c r="M6" s="92">
        <v>14</v>
      </c>
      <c r="N6" s="91">
        <v>3</v>
      </c>
      <c r="O6" s="92">
        <v>0</v>
      </c>
      <c r="P6" s="91">
        <v>0</v>
      </c>
      <c r="Q6" s="92">
        <v>0</v>
      </c>
      <c r="R6" s="90">
        <v>0</v>
      </c>
      <c r="S6" s="91">
        <v>0</v>
      </c>
    </row>
    <row r="7" spans="1:19" ht="27.95" customHeight="1">
      <c r="A7" s="43" t="s">
        <v>122</v>
      </c>
      <c r="B7" s="43"/>
      <c r="C7" s="43"/>
      <c r="D7" s="89" t="s">
        <v>128</v>
      </c>
      <c r="E7" s="42">
        <v>65.77</v>
      </c>
      <c r="F7" s="42">
        <v>48.77</v>
      </c>
      <c r="G7" s="42">
        <v>29.51</v>
      </c>
      <c r="H7" s="42">
        <v>2.2599999999999998</v>
      </c>
      <c r="I7" s="42">
        <v>0</v>
      </c>
      <c r="J7" s="42">
        <v>17</v>
      </c>
      <c r="K7" s="90">
        <v>17</v>
      </c>
      <c r="L7" s="91">
        <v>0</v>
      </c>
      <c r="M7" s="92">
        <v>14</v>
      </c>
      <c r="N7" s="91">
        <v>3</v>
      </c>
      <c r="O7" s="92">
        <v>0</v>
      </c>
      <c r="P7" s="91">
        <v>0</v>
      </c>
      <c r="Q7" s="92">
        <v>0</v>
      </c>
      <c r="R7" s="90">
        <v>0</v>
      </c>
      <c r="S7" s="91">
        <v>0</v>
      </c>
    </row>
    <row r="8" spans="1:19" ht="27.95" customHeight="1">
      <c r="A8" s="43"/>
      <c r="B8" s="43" t="s">
        <v>118</v>
      </c>
      <c r="C8" s="43"/>
      <c r="D8" s="89" t="s">
        <v>129</v>
      </c>
      <c r="E8" s="42">
        <v>65.77</v>
      </c>
      <c r="F8" s="42">
        <v>48.77</v>
      </c>
      <c r="G8" s="42">
        <v>29.51</v>
      </c>
      <c r="H8" s="42">
        <v>2.2599999999999998</v>
      </c>
      <c r="I8" s="42">
        <v>0</v>
      </c>
      <c r="J8" s="42">
        <v>17</v>
      </c>
      <c r="K8" s="90">
        <v>17</v>
      </c>
      <c r="L8" s="91">
        <v>0</v>
      </c>
      <c r="M8" s="92">
        <v>14</v>
      </c>
      <c r="N8" s="91">
        <v>3</v>
      </c>
      <c r="O8" s="92">
        <v>0</v>
      </c>
      <c r="P8" s="91">
        <v>0</v>
      </c>
      <c r="Q8" s="92">
        <v>0</v>
      </c>
      <c r="R8" s="90">
        <v>0</v>
      </c>
      <c r="S8" s="91">
        <v>0</v>
      </c>
    </row>
    <row r="9" spans="1:19" ht="27.95" customHeight="1">
      <c r="A9" s="43" t="s">
        <v>123</v>
      </c>
      <c r="B9" s="43" t="s">
        <v>119</v>
      </c>
      <c r="C9" s="43" t="s">
        <v>136</v>
      </c>
      <c r="D9" s="89" t="s">
        <v>130</v>
      </c>
      <c r="E9" s="42">
        <v>48.77</v>
      </c>
      <c r="F9" s="42">
        <v>48.77</v>
      </c>
      <c r="G9" s="42">
        <v>29.51</v>
      </c>
      <c r="H9" s="42">
        <v>2.2599999999999998</v>
      </c>
      <c r="I9" s="42">
        <v>0</v>
      </c>
      <c r="J9" s="42">
        <v>17</v>
      </c>
      <c r="K9" s="90">
        <v>0</v>
      </c>
      <c r="L9" s="91">
        <v>0</v>
      </c>
      <c r="M9" s="92">
        <v>0</v>
      </c>
      <c r="N9" s="91">
        <v>0</v>
      </c>
      <c r="O9" s="92">
        <v>0</v>
      </c>
      <c r="P9" s="91">
        <v>0</v>
      </c>
      <c r="Q9" s="92">
        <v>0</v>
      </c>
      <c r="R9" s="90">
        <v>0</v>
      </c>
      <c r="S9" s="91">
        <v>0</v>
      </c>
    </row>
    <row r="10" spans="1:19" ht="27.95" customHeight="1">
      <c r="A10" s="43" t="s">
        <v>123</v>
      </c>
      <c r="B10" s="43" t="s">
        <v>119</v>
      </c>
      <c r="C10" s="43" t="s">
        <v>137</v>
      </c>
      <c r="D10" s="89" t="s">
        <v>131</v>
      </c>
      <c r="E10" s="42">
        <v>5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90">
        <v>5</v>
      </c>
      <c r="L10" s="91">
        <v>0</v>
      </c>
      <c r="M10" s="92">
        <v>3.5</v>
      </c>
      <c r="N10" s="91">
        <v>1.5</v>
      </c>
      <c r="O10" s="92">
        <v>0</v>
      </c>
      <c r="P10" s="91">
        <v>0</v>
      </c>
      <c r="Q10" s="92">
        <v>0</v>
      </c>
      <c r="R10" s="90">
        <v>0</v>
      </c>
      <c r="S10" s="91">
        <v>0</v>
      </c>
    </row>
    <row r="11" spans="1:19" ht="27.95" customHeight="1">
      <c r="A11" s="43" t="s">
        <v>123</v>
      </c>
      <c r="B11" s="43" t="s">
        <v>119</v>
      </c>
      <c r="C11" s="43" t="s">
        <v>138</v>
      </c>
      <c r="D11" s="89" t="s">
        <v>132</v>
      </c>
      <c r="E11" s="42">
        <v>12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90">
        <v>12</v>
      </c>
      <c r="L11" s="91">
        <v>0</v>
      </c>
      <c r="M11" s="92">
        <v>10.5</v>
      </c>
      <c r="N11" s="91">
        <v>1.5</v>
      </c>
      <c r="O11" s="92">
        <v>0</v>
      </c>
      <c r="P11" s="91">
        <v>0</v>
      </c>
      <c r="Q11" s="92">
        <v>0</v>
      </c>
      <c r="R11" s="90">
        <v>0</v>
      </c>
      <c r="S11" s="91">
        <v>0</v>
      </c>
    </row>
    <row r="12" spans="1:19" ht="27.95" customHeight="1">
      <c r="A12" s="43" t="s">
        <v>125</v>
      </c>
      <c r="B12" s="43"/>
      <c r="C12" s="43"/>
      <c r="D12" s="89" t="s">
        <v>133</v>
      </c>
      <c r="E12" s="42">
        <v>1.38</v>
      </c>
      <c r="F12" s="42">
        <v>1.38</v>
      </c>
      <c r="G12" s="42">
        <v>1.38</v>
      </c>
      <c r="H12" s="42">
        <v>0</v>
      </c>
      <c r="I12" s="42">
        <v>0</v>
      </c>
      <c r="J12" s="42">
        <v>0</v>
      </c>
      <c r="K12" s="90">
        <v>0</v>
      </c>
      <c r="L12" s="91">
        <v>0</v>
      </c>
      <c r="M12" s="92">
        <v>0</v>
      </c>
      <c r="N12" s="91">
        <v>0</v>
      </c>
      <c r="O12" s="92">
        <v>0</v>
      </c>
      <c r="P12" s="91">
        <v>0</v>
      </c>
      <c r="Q12" s="92">
        <v>0</v>
      </c>
      <c r="R12" s="90">
        <v>0</v>
      </c>
      <c r="S12" s="91">
        <v>0</v>
      </c>
    </row>
    <row r="13" spans="1:19" ht="27.95" customHeight="1">
      <c r="A13" s="43"/>
      <c r="B13" s="43" t="s">
        <v>120</v>
      </c>
      <c r="C13" s="43"/>
      <c r="D13" s="89" t="s">
        <v>134</v>
      </c>
      <c r="E13" s="42">
        <v>1.38</v>
      </c>
      <c r="F13" s="42">
        <v>1.38</v>
      </c>
      <c r="G13" s="42">
        <v>1.38</v>
      </c>
      <c r="H13" s="42">
        <v>0</v>
      </c>
      <c r="I13" s="42">
        <v>0</v>
      </c>
      <c r="J13" s="42">
        <v>0</v>
      </c>
      <c r="K13" s="90">
        <v>0</v>
      </c>
      <c r="L13" s="91">
        <v>0</v>
      </c>
      <c r="M13" s="92">
        <v>0</v>
      </c>
      <c r="N13" s="91">
        <v>0</v>
      </c>
      <c r="O13" s="92">
        <v>0</v>
      </c>
      <c r="P13" s="91">
        <v>0</v>
      </c>
      <c r="Q13" s="92">
        <v>0</v>
      </c>
      <c r="R13" s="90">
        <v>0</v>
      </c>
      <c r="S13" s="91">
        <v>0</v>
      </c>
    </row>
    <row r="14" spans="1:19" ht="27.95" customHeight="1">
      <c r="A14" s="43" t="s">
        <v>126</v>
      </c>
      <c r="B14" s="43" t="s">
        <v>121</v>
      </c>
      <c r="C14" s="43" t="s">
        <v>137</v>
      </c>
      <c r="D14" s="89" t="s">
        <v>135</v>
      </c>
      <c r="E14" s="42">
        <v>1.38</v>
      </c>
      <c r="F14" s="42">
        <v>1.38</v>
      </c>
      <c r="G14" s="42">
        <v>1.38</v>
      </c>
      <c r="H14" s="42">
        <v>0</v>
      </c>
      <c r="I14" s="42">
        <v>0</v>
      </c>
      <c r="J14" s="42">
        <v>0</v>
      </c>
      <c r="K14" s="90">
        <v>0</v>
      </c>
      <c r="L14" s="91">
        <v>0</v>
      </c>
      <c r="M14" s="92">
        <v>0</v>
      </c>
      <c r="N14" s="91">
        <v>0</v>
      </c>
      <c r="O14" s="92">
        <v>0</v>
      </c>
      <c r="P14" s="91">
        <v>0</v>
      </c>
      <c r="Q14" s="92">
        <v>0</v>
      </c>
      <c r="R14" s="90">
        <v>0</v>
      </c>
      <c r="S14" s="91">
        <v>0</v>
      </c>
    </row>
    <row r="15" spans="1:19" ht="27.95" customHeight="1">
      <c r="L15" s="5"/>
      <c r="M15" s="5"/>
      <c r="N15" s="5"/>
      <c r="P15" s="5"/>
      <c r="Q15" s="5"/>
      <c r="S15" s="5"/>
    </row>
    <row r="16" spans="1:19" ht="27.95" customHeight="1">
      <c r="E16" s="5"/>
      <c r="K16" s="5"/>
      <c r="L16" s="5"/>
      <c r="N16" s="5"/>
      <c r="P16" s="5"/>
      <c r="R16" s="5"/>
    </row>
    <row r="17" spans="4:18" ht="27.95" customHeight="1">
      <c r="E17" s="5"/>
      <c r="L17" s="5"/>
      <c r="M17" s="5"/>
      <c r="O17" s="5"/>
      <c r="P17" s="5"/>
      <c r="Q17" s="5"/>
    </row>
    <row r="18" spans="4:18" ht="27.95" customHeight="1">
      <c r="D18" s="5"/>
      <c r="I18" s="5"/>
      <c r="O18" s="5"/>
      <c r="P18" s="5"/>
      <c r="R18" s="5"/>
    </row>
    <row r="19" spans="4:18" ht="27.95" customHeight="1"/>
    <row r="20" spans="4:18" ht="27.95" customHeight="1"/>
    <row r="21" spans="4:18" ht="27.95" customHeight="1">
      <c r="O21" s="5"/>
      <c r="P21" s="5"/>
    </row>
  </sheetData>
  <sheetProtection formatCells="0" formatColumns="0" formatRows="0"/>
  <mergeCells count="21">
    <mergeCell ref="R4:R5"/>
    <mergeCell ref="J4:J5"/>
    <mergeCell ref="A1:S1"/>
    <mergeCell ref="K3:S3"/>
    <mergeCell ref="K4:K5"/>
    <mergeCell ref="L4:L5"/>
    <mergeCell ref="M4:M5"/>
    <mergeCell ref="N4:N5"/>
    <mergeCell ref="O4:O5"/>
    <mergeCell ref="P4:P5"/>
    <mergeCell ref="Q4:Q5"/>
    <mergeCell ref="A3:D3"/>
    <mergeCell ref="A4:C4"/>
    <mergeCell ref="D4:D5"/>
    <mergeCell ref="E3:E5"/>
    <mergeCell ref="S4:S5"/>
    <mergeCell ref="F3:J3"/>
    <mergeCell ref="F4:F5"/>
    <mergeCell ref="G4:G5"/>
    <mergeCell ref="H4:H5"/>
    <mergeCell ref="I4:I5"/>
  </mergeCells>
  <phoneticPr fontId="0" type="noConversion"/>
  <printOptions gridLines="1"/>
  <pageMargins left="0.75" right="0.75" top="1" bottom="1" header="0.5" footer="0.5"/>
  <pageSetup orientation="portrait" verticalDpi="0" r:id="rId1"/>
  <headerFooter alignWithMargins="0">
    <oddHeader>&amp;A</oddHeader>
    <oddFooter>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T21"/>
  <sheetViews>
    <sheetView showGridLines="0" workbookViewId="0"/>
  </sheetViews>
  <sheetFormatPr defaultColWidth="9.1640625" defaultRowHeight="12.75" customHeight="1"/>
  <cols>
    <col min="1" max="3" width="9.1640625" customWidth="1"/>
    <col min="4" max="4" width="20.83203125" customWidth="1"/>
    <col min="5" max="5" width="13.6640625" customWidth="1"/>
    <col min="6" max="10" width="10.83203125" customWidth="1"/>
    <col min="11" max="19" width="12.33203125" customWidth="1"/>
  </cols>
  <sheetData>
    <row r="1" spans="1:20" ht="42.75" customHeight="1">
      <c r="A1" s="5"/>
      <c r="B1" s="130" t="s">
        <v>84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</row>
    <row r="2" spans="1:20" s="83" customFormat="1" ht="18.75" customHeight="1">
      <c r="A2" s="83" t="s">
        <v>139</v>
      </c>
      <c r="S2" s="97" t="s">
        <v>104</v>
      </c>
    </row>
    <row r="3" spans="1:20" ht="23.25" customHeight="1">
      <c r="A3" s="128" t="s">
        <v>51</v>
      </c>
      <c r="B3" s="128"/>
      <c r="C3" s="128"/>
      <c r="D3" s="128"/>
      <c r="E3" s="128" t="s">
        <v>87</v>
      </c>
      <c r="F3" s="128" t="s">
        <v>6</v>
      </c>
      <c r="G3" s="128"/>
      <c r="H3" s="128"/>
      <c r="I3" s="128"/>
      <c r="J3" s="128"/>
      <c r="K3" s="128" t="s">
        <v>68</v>
      </c>
      <c r="L3" s="128"/>
      <c r="M3" s="128"/>
      <c r="N3" s="128"/>
      <c r="O3" s="128"/>
      <c r="P3" s="128"/>
      <c r="Q3" s="128"/>
      <c r="R3" s="128"/>
      <c r="S3" s="128"/>
    </row>
    <row r="4" spans="1:20" ht="23.25" customHeight="1">
      <c r="A4" s="128" t="s">
        <v>113</v>
      </c>
      <c r="B4" s="128"/>
      <c r="C4" s="128"/>
      <c r="D4" s="128" t="s">
        <v>29</v>
      </c>
      <c r="E4" s="128"/>
      <c r="F4" s="128" t="s">
        <v>19</v>
      </c>
      <c r="G4" s="128" t="s">
        <v>63</v>
      </c>
      <c r="H4" s="128" t="s">
        <v>11</v>
      </c>
      <c r="I4" s="128" t="s">
        <v>2</v>
      </c>
      <c r="J4" s="128" t="s">
        <v>90</v>
      </c>
      <c r="K4" s="128" t="s">
        <v>19</v>
      </c>
      <c r="L4" s="128" t="s">
        <v>2</v>
      </c>
      <c r="M4" s="128" t="s">
        <v>112</v>
      </c>
      <c r="N4" s="128" t="s">
        <v>23</v>
      </c>
      <c r="O4" s="128" t="s">
        <v>20</v>
      </c>
      <c r="P4" s="128" t="s">
        <v>37</v>
      </c>
      <c r="Q4" s="128" t="s">
        <v>5</v>
      </c>
      <c r="R4" s="128" t="s">
        <v>16</v>
      </c>
      <c r="S4" s="128" t="s">
        <v>1</v>
      </c>
    </row>
    <row r="5" spans="1:20" ht="23.25" customHeight="1">
      <c r="A5" s="57" t="s">
        <v>40</v>
      </c>
      <c r="B5" s="57" t="s">
        <v>77</v>
      </c>
      <c r="C5" s="57" t="s">
        <v>75</v>
      </c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</row>
    <row r="6" spans="1:20" s="83" customFormat="1" ht="35.25" customHeight="1">
      <c r="A6" s="93"/>
      <c r="B6" s="93"/>
      <c r="C6" s="93"/>
      <c r="D6" s="94"/>
      <c r="E6" s="42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6"/>
    </row>
    <row r="7" spans="1:20" ht="12.75" customHeight="1">
      <c r="A7" s="5"/>
      <c r="B7" s="5"/>
      <c r="C7" s="5"/>
      <c r="D7" s="5"/>
      <c r="E7" s="5"/>
      <c r="F7" s="5"/>
      <c r="H7" s="5"/>
      <c r="I7" s="5"/>
      <c r="J7" s="5"/>
      <c r="L7" s="5"/>
      <c r="M7" s="5"/>
      <c r="N7" s="5"/>
      <c r="O7" s="5"/>
      <c r="P7" s="5"/>
      <c r="Q7" s="5"/>
      <c r="R7" s="5"/>
      <c r="S7" s="5"/>
    </row>
    <row r="8" spans="1:20" ht="12.75" customHeight="1">
      <c r="C8" s="5"/>
      <c r="D8" s="5"/>
      <c r="E8" s="5"/>
      <c r="F8" s="5"/>
      <c r="G8" s="5"/>
      <c r="H8" s="5"/>
      <c r="I8" s="5"/>
      <c r="J8" s="5"/>
      <c r="L8" s="5"/>
      <c r="M8" s="5"/>
      <c r="N8" s="5"/>
      <c r="O8" s="5"/>
      <c r="P8" s="5"/>
      <c r="R8" s="5"/>
      <c r="S8" s="5"/>
    </row>
    <row r="9" spans="1:20" ht="12.75" customHeight="1">
      <c r="A9" s="5"/>
      <c r="C9" s="5"/>
      <c r="E9" s="5"/>
      <c r="G9" s="5"/>
      <c r="H9" s="5"/>
      <c r="I9" s="5"/>
      <c r="J9" s="5"/>
      <c r="L9" s="5"/>
      <c r="N9" s="5"/>
      <c r="O9" s="5"/>
      <c r="P9" s="5"/>
      <c r="R9" s="5"/>
      <c r="S9" s="5"/>
      <c r="T9" s="5"/>
    </row>
    <row r="10" spans="1:20" ht="12.75" customHeight="1">
      <c r="C10" s="5"/>
      <c r="D10" s="5"/>
      <c r="E10" s="5"/>
      <c r="H10" s="5"/>
      <c r="J10" s="5"/>
      <c r="K10" s="5"/>
      <c r="L10" s="5"/>
      <c r="N10" s="5"/>
      <c r="O10" s="5"/>
      <c r="Q10" s="5"/>
      <c r="R10" s="5"/>
    </row>
    <row r="11" spans="1:20" ht="12.75" customHeight="1">
      <c r="D11" s="5"/>
      <c r="I11" s="5"/>
      <c r="N11" s="5"/>
      <c r="P11" s="5"/>
      <c r="R11" s="5"/>
      <c r="S11" s="5"/>
    </row>
    <row r="12" spans="1:20" ht="12.75" customHeight="1">
      <c r="D12" s="5"/>
      <c r="E12" s="5"/>
      <c r="I12" s="5"/>
      <c r="Q12" s="5"/>
      <c r="R12" s="5"/>
    </row>
    <row r="13" spans="1:20" ht="12.75" customHeight="1">
      <c r="C13" s="5"/>
      <c r="D13" s="5"/>
      <c r="E13" s="5"/>
      <c r="F13" s="5"/>
      <c r="G13" s="5"/>
      <c r="O13" s="5"/>
      <c r="Q13" s="5"/>
      <c r="S13" s="5"/>
    </row>
    <row r="14" spans="1:20" ht="12.75" customHeight="1">
      <c r="P14" s="5"/>
      <c r="R14" s="5"/>
      <c r="S14" s="5"/>
    </row>
    <row r="15" spans="1:20" ht="12.75" customHeight="1">
      <c r="F15" s="5"/>
      <c r="Q15" s="5"/>
    </row>
    <row r="16" spans="1:20" ht="12.75" customHeight="1">
      <c r="E16" s="5"/>
      <c r="F16" s="5"/>
    </row>
    <row r="17" spans="4:18" ht="12.75" customHeight="1">
      <c r="E17" s="5"/>
      <c r="F17" s="5"/>
      <c r="J17" s="5"/>
      <c r="O17" s="5"/>
      <c r="P17" s="5"/>
      <c r="R17" s="5"/>
    </row>
    <row r="18" spans="4:18" ht="12.75" customHeight="1">
      <c r="D18" s="5"/>
      <c r="F18" s="5"/>
      <c r="G18" s="5"/>
      <c r="I18" s="5"/>
      <c r="P18" s="5"/>
      <c r="R18" s="5"/>
    </row>
    <row r="21" spans="4:18" ht="12.75" customHeight="1">
      <c r="P21" s="5"/>
      <c r="R21" s="5"/>
    </row>
  </sheetData>
  <sheetProtection formatCells="0" formatColumns="0" formatRows="0"/>
  <mergeCells count="21">
    <mergeCell ref="R4:R5"/>
    <mergeCell ref="J4:J5"/>
    <mergeCell ref="B1:S1"/>
    <mergeCell ref="K3:S3"/>
    <mergeCell ref="K4:K5"/>
    <mergeCell ref="L4:L5"/>
    <mergeCell ref="M4:M5"/>
    <mergeCell ref="N4:N5"/>
    <mergeCell ref="O4:O5"/>
    <mergeCell ref="P4:P5"/>
    <mergeCell ref="Q4:Q5"/>
    <mergeCell ref="A3:D3"/>
    <mergeCell ref="A4:C4"/>
    <mergeCell ref="D4:D5"/>
    <mergeCell ref="E3:E5"/>
    <mergeCell ref="S4:S5"/>
    <mergeCell ref="F3:J3"/>
    <mergeCell ref="F4:F5"/>
    <mergeCell ref="G4:G5"/>
    <mergeCell ref="H4:H5"/>
    <mergeCell ref="I4:I5"/>
  </mergeCells>
  <phoneticPr fontId="0" type="noConversion"/>
  <printOptions gridLines="1"/>
  <pageMargins left="0.75" right="0.75" top="1" bottom="1" header="0.5" footer="0.5"/>
  <pageSetup orientation="portrait" verticalDpi="0" r:id="rId1"/>
  <headerFooter alignWithMargins="0">
    <oddHeader>&amp;A</oddHeader>
    <oddFooter>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F15"/>
  <sheetViews>
    <sheetView showGridLines="0" workbookViewId="0"/>
  </sheetViews>
  <sheetFormatPr defaultColWidth="12" defaultRowHeight="14.25" customHeight="1"/>
  <cols>
    <col min="1" max="1" width="41.83203125" customWidth="1"/>
    <col min="2" max="2" width="55.5" customWidth="1"/>
  </cols>
  <sheetData>
    <row r="1" spans="1:6" ht="18.75" customHeight="1">
      <c r="A1" s="19"/>
    </row>
    <row r="2" spans="1:6" ht="36.75" customHeight="1">
      <c r="A2" s="133" t="s">
        <v>52</v>
      </c>
      <c r="B2" s="133"/>
      <c r="C2" s="20"/>
    </row>
    <row r="3" spans="1:6" s="22" customFormat="1" ht="20.100000000000001" customHeight="1">
      <c r="A3" s="104" t="s">
        <v>139</v>
      </c>
      <c r="B3" s="21" t="s">
        <v>58</v>
      </c>
    </row>
    <row r="4" spans="1:6" ht="35.1" customHeight="1">
      <c r="A4" s="23" t="s">
        <v>72</v>
      </c>
      <c r="B4" s="23" t="s">
        <v>46</v>
      </c>
    </row>
    <row r="5" spans="1:6" s="25" customFormat="1" ht="35.1" customHeight="1">
      <c r="A5" s="23" t="s">
        <v>55</v>
      </c>
      <c r="B5" s="24">
        <f>B6+B12</f>
        <v>10.95</v>
      </c>
    </row>
    <row r="6" spans="1:6" s="25" customFormat="1" ht="35.1" customHeight="1">
      <c r="A6" s="26" t="s">
        <v>82</v>
      </c>
      <c r="B6" s="44">
        <f>B7+B8+B9</f>
        <v>8.9499999999999993</v>
      </c>
      <c r="C6" s="45"/>
    </row>
    <row r="7" spans="1:6" s="83" customFormat="1" ht="35.1" customHeight="1">
      <c r="A7" s="101" t="s">
        <v>54</v>
      </c>
      <c r="B7" s="99">
        <v>0</v>
      </c>
      <c r="F7" s="102"/>
    </row>
    <row r="8" spans="1:6" s="83" customFormat="1" ht="35.1" customHeight="1">
      <c r="A8" s="103" t="s">
        <v>50</v>
      </c>
      <c r="B8" s="100">
        <v>4.28</v>
      </c>
    </row>
    <row r="9" spans="1:6" ht="35.1" customHeight="1">
      <c r="A9" s="27" t="s">
        <v>67</v>
      </c>
      <c r="B9" s="46">
        <f>B10+B11</f>
        <v>4.67</v>
      </c>
    </row>
    <row r="10" spans="1:6" s="83" customFormat="1" ht="35.1" customHeight="1">
      <c r="A10" s="98" t="s">
        <v>41</v>
      </c>
      <c r="B10" s="99">
        <v>4.67</v>
      </c>
    </row>
    <row r="11" spans="1:6" s="83" customFormat="1" ht="35.1" customHeight="1">
      <c r="A11" s="98" t="s">
        <v>53</v>
      </c>
      <c r="B11" s="100">
        <v>0</v>
      </c>
    </row>
    <row r="12" spans="1:6" s="25" customFormat="1" ht="35.1" customHeight="1">
      <c r="A12" s="18" t="s">
        <v>57</v>
      </c>
      <c r="B12" s="46">
        <f>B13+B14</f>
        <v>2</v>
      </c>
      <c r="C12" s="45"/>
    </row>
    <row r="13" spans="1:6" s="83" customFormat="1" ht="35.1" customHeight="1">
      <c r="A13" s="98" t="s">
        <v>30</v>
      </c>
      <c r="B13" s="99">
        <v>1</v>
      </c>
    </row>
    <row r="14" spans="1:6" s="83" customFormat="1" ht="35.1" customHeight="1">
      <c r="A14" s="98" t="s">
        <v>44</v>
      </c>
      <c r="B14" s="100">
        <v>1</v>
      </c>
    </row>
    <row r="15" spans="1:6" ht="35.1" customHeight="1">
      <c r="A15" s="131" t="s">
        <v>36</v>
      </c>
      <c r="B15" s="132"/>
    </row>
  </sheetData>
  <sheetProtection formatCells="0" formatColumns="0" formatRows="0"/>
  <mergeCells count="2">
    <mergeCell ref="A15:B15"/>
    <mergeCell ref="A2:B2"/>
  </mergeCells>
  <phoneticPr fontId="0" type="noConversion"/>
  <pageMargins left="0.74803149606299213" right="0.74803149606299213" top="0.98425196850393704" bottom="0.98425196850393704" header="0.51181102362204722" footer="0.51181102362204722"/>
  <pageSetup paperSize="9" firstPageNumber="4294963191" orientation="portrait" verticalDpi="0" r:id="rId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10</vt:i4>
      </vt:variant>
    </vt:vector>
  </HeadingPairs>
  <TitlesOfParts>
    <vt:vector size="18" baseType="lpstr">
      <vt:lpstr>（表一）部门收支总表</vt:lpstr>
      <vt:lpstr>（表二）部门收入总表</vt:lpstr>
      <vt:lpstr>（表三）部门支出总表</vt:lpstr>
      <vt:lpstr>（表四）基本支出预算表</vt:lpstr>
      <vt:lpstr>（表五）财政拨款收支预算情况表</vt:lpstr>
      <vt:lpstr>（表六）一般公共预算支出情况表</vt:lpstr>
      <vt:lpstr>（表七）政府性基金预算支出情况表</vt:lpstr>
      <vt:lpstr>（表八）“三公”经费预算表</vt:lpstr>
      <vt:lpstr>'（表二）部门收入总表'!Print_Area</vt:lpstr>
      <vt:lpstr>'（表六）一般公共预算支出情况表'!Print_Area</vt:lpstr>
      <vt:lpstr>'（表七）政府性基金预算支出情况表'!Print_Area</vt:lpstr>
      <vt:lpstr>'（表四）基本支出预算表'!Print_Area</vt:lpstr>
      <vt:lpstr>'（表五）财政拨款收支预算情况表'!Print_Area</vt:lpstr>
      <vt:lpstr>'（表二）部门收入总表'!Print_Titles</vt:lpstr>
      <vt:lpstr>'（表六）一般公共预算支出情况表'!Print_Titles</vt:lpstr>
      <vt:lpstr>'（表七）政府性基金预算支出情况表'!Print_Titles</vt:lpstr>
      <vt:lpstr>'（表四）基本支出预算表'!Print_Titles</vt:lpstr>
      <vt:lpstr>'（表五）财政拨款收支预算情况表'!Print_Titles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2018-03-22T08:14:51Z</dcterms:created>
  <dcterms:modified xsi:type="dcterms:W3CDTF">2018-02-12T02:12:24Z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5244754</vt:i4>
  </property>
</Properties>
</file>