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3585" windowHeight="2040" tabRatio="925"/>
  </bookViews>
  <sheets>
    <sheet name="（表一）部门收支总表" sheetId="1" r:id="rId1"/>
    <sheet name="（表二）部门收入总表" sheetId="2" r:id="rId2"/>
    <sheet name="（表三）部门支出总表" sheetId="3" r:id="rId3"/>
    <sheet name="（表四）基本支出预算表" sheetId="4" r:id="rId4"/>
    <sheet name="（表五）财政拨款收支预算情况表" sheetId="5" r:id="rId5"/>
    <sheet name="（表六）一般公共预算支出情况表" sheetId="6" r:id="rId6"/>
    <sheet name="（表七）政府性基金预算支出情况表" sheetId="7" r:id="rId7"/>
    <sheet name="（表八）“三公”经费预算表" sheetId="8" r:id="rId8"/>
  </sheets>
  <definedNames>
    <definedName name="_xlnm.Print_Area" localSheetId="1">'（表二）部门收入总表'!$A$1:$H$6</definedName>
    <definedName name="_xlnm.Print_Area" localSheetId="5">'（表六）一般公共预算支出情况表'!$A$1:$S$20</definedName>
    <definedName name="_xlnm.Print_Area" localSheetId="6">'（表七）政府性基金预算支出情况表'!$A$1:$S$5</definedName>
    <definedName name="_xlnm.Print_Area" localSheetId="3">'（表四）基本支出预算表'!$A$1:$E$24</definedName>
    <definedName name="_xlnm.Print_Titles" localSheetId="1">'（表二）部门收入总表'!$1:$4</definedName>
    <definedName name="_xlnm.Print_Titles" localSheetId="5">'（表六）一般公共预算支出情况表'!$1:$5</definedName>
    <definedName name="_xlnm.Print_Titles" localSheetId="6">'（表七）政府性基金预算支出情况表'!$1:$5</definedName>
    <definedName name="_xlnm.Print_Titles" localSheetId="3">'（表四）基本支出预算表'!$1:$4</definedName>
    <definedName name="_xlnm.Print_Titles" localSheetId="4">'（表五）财政拨款收支预算情况表'!$1:$4</definedName>
  </definedNames>
  <calcPr calcId="125725" fullCalcOnLoad="1" iterate="1"/>
</workbook>
</file>

<file path=xl/calcChain.xml><?xml version="1.0" encoding="utf-8"?>
<calcChain xmlns="http://schemas.openxmlformats.org/spreadsheetml/2006/main">
  <c r="B9" i="8"/>
  <c r="B6" s="1"/>
  <c r="B5" s="1"/>
  <c r="B12"/>
  <c r="B7" i="5"/>
  <c r="B27"/>
  <c r="D27"/>
  <c r="E27"/>
  <c r="F27"/>
  <c r="B7" i="1"/>
  <c r="D26"/>
  <c r="F26"/>
</calcChain>
</file>

<file path=xl/sharedStrings.xml><?xml version="1.0" encoding="utf-8"?>
<sst xmlns="http://schemas.openxmlformats.org/spreadsheetml/2006/main" count="368" uniqueCount="210">
  <si>
    <t>二一、债务发行费用支出</t>
  </si>
  <si>
    <t>其他支出</t>
  </si>
  <si>
    <t>对个人和家庭的补助</t>
  </si>
  <si>
    <t>项         目</t>
  </si>
  <si>
    <t>五、上年结转</t>
  </si>
  <si>
    <t>基本建设支出</t>
  </si>
  <si>
    <t>基本支出</t>
  </si>
  <si>
    <t>五、文化体育与传媒支出</t>
  </si>
  <si>
    <t>一般公共预算支出情况</t>
  </si>
  <si>
    <t>本年预算</t>
  </si>
  <si>
    <t>一般公共预算拨款</t>
  </si>
  <si>
    <t>一般商品和服务支出</t>
  </si>
  <si>
    <t>上年结转</t>
  </si>
  <si>
    <t>一、一般公共服务支出</t>
  </si>
  <si>
    <t>经济分类名称</t>
  </si>
  <si>
    <t>一、一般公共预算拨款</t>
  </si>
  <si>
    <t>其他资本性支出</t>
  </si>
  <si>
    <t>支  出  合  计</t>
  </si>
  <si>
    <t>十六、住房保障支出</t>
  </si>
  <si>
    <t>合计</t>
  </si>
  <si>
    <t>债务利息支出</t>
  </si>
  <si>
    <t>部门支出预算明细表</t>
  </si>
  <si>
    <t>十七、粮油物资储备支出</t>
  </si>
  <si>
    <t>对企事业单位的补贴</t>
  </si>
  <si>
    <t>二二、债务发行费用支出</t>
  </si>
  <si>
    <t>十八、其他支出</t>
  </si>
  <si>
    <t xml:space="preserve">      对企业的补助</t>
  </si>
  <si>
    <t xml:space="preserve">        国有资源（资产）有偿使用收入</t>
  </si>
  <si>
    <t xml:space="preserve">        其他各项收入拨款</t>
  </si>
  <si>
    <t>科目名称</t>
  </si>
  <si>
    <t xml:space="preserve">     1.会议费</t>
  </si>
  <si>
    <t xml:space="preserve">      债务利息支出</t>
  </si>
  <si>
    <t xml:space="preserve">      资本性支出（基本建设）</t>
  </si>
  <si>
    <t>二十、债务还本支出</t>
  </si>
  <si>
    <t>十四、金融支出</t>
  </si>
  <si>
    <t>支                  出</t>
  </si>
  <si>
    <t xml:space="preserve">    注：按照党中央、国务院有关文件及部门预算管理有关规定，1.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2.会议费，指单位在会议期间按照规定开支的住宿费、伙食费、会议室租金、交通费、文件印刷费等支出。3.培训费，指单位组织或参与的各类培训的支出，包括按标准提取的“职工教育经费”也要在统计范围之列。
   </t>
  </si>
  <si>
    <t>债务还本支出</t>
  </si>
  <si>
    <t>注：表三的合计数要与表一支出合计数保持一致</t>
  </si>
  <si>
    <t>四、科学技术支出</t>
  </si>
  <si>
    <t>类</t>
  </si>
  <si>
    <t xml:space="preserve">      （1）公务用车运行维护费</t>
  </si>
  <si>
    <t xml:space="preserve">        专项收入</t>
  </si>
  <si>
    <t xml:space="preserve">      对个人和家庭的补助</t>
  </si>
  <si>
    <t xml:space="preserve">     2.培训费</t>
  </si>
  <si>
    <t>部门收支预算总表</t>
  </si>
  <si>
    <t>预算数</t>
  </si>
  <si>
    <t>二、公共安全支出</t>
  </si>
  <si>
    <t>政府经济科目代码</t>
  </si>
  <si>
    <t>三、教育支出</t>
  </si>
  <si>
    <t xml:space="preserve">     2、公务接待费</t>
  </si>
  <si>
    <t>功能科目</t>
  </si>
  <si>
    <t xml:space="preserve"> “三公”等经费预算财政拨款情况表</t>
  </si>
  <si>
    <t xml:space="preserve">      （2）公务用车购置</t>
  </si>
  <si>
    <t>1、因公出国（境）费用</t>
  </si>
  <si>
    <t>合      计</t>
  </si>
  <si>
    <t xml:space="preserve">      一般商品和服务支出</t>
  </si>
  <si>
    <t>二、会议费、培训费小计</t>
  </si>
  <si>
    <t>单位：万元</t>
  </si>
  <si>
    <t>　　　对企业补助（基本建设）</t>
  </si>
  <si>
    <t>九、城乡社区支出</t>
  </si>
  <si>
    <t>纳入专户管理的非税收入拨款</t>
  </si>
  <si>
    <t>经济分类代码</t>
  </si>
  <si>
    <t>工资福利支出</t>
  </si>
  <si>
    <t xml:space="preserve">      工作性专项</t>
  </si>
  <si>
    <t>八、节能环保支出</t>
  </si>
  <si>
    <t>二一、债务付息支出</t>
  </si>
  <si>
    <t xml:space="preserve">     3、公务用车费</t>
  </si>
  <si>
    <t>项目支出</t>
  </si>
  <si>
    <t>政府性基金预算</t>
  </si>
  <si>
    <t>其他收入</t>
  </si>
  <si>
    <t>一般公共预算</t>
  </si>
  <si>
    <t>项      目</t>
  </si>
  <si>
    <t xml:space="preserve">      专项商品和服务支出</t>
  </si>
  <si>
    <t>政府性基金拨款</t>
  </si>
  <si>
    <t>项</t>
  </si>
  <si>
    <t>十三、商业服务业等支出</t>
  </si>
  <si>
    <t>款</t>
  </si>
  <si>
    <t>二、政府性基金拨款</t>
  </si>
  <si>
    <t xml:space="preserve">        行政事业性收费收入</t>
  </si>
  <si>
    <t>三、纳入专户管理的非税收入拨款</t>
  </si>
  <si>
    <t>十九、国有资本经营预算支出</t>
  </si>
  <si>
    <t>一、“三公”经费小计</t>
  </si>
  <si>
    <t>部门基本支出预算明细表</t>
  </si>
  <si>
    <t>政府性基金预算支出情况表</t>
  </si>
  <si>
    <t>十二、资源勘探信息等支出</t>
  </si>
  <si>
    <t>二十、债务付息支出</t>
  </si>
  <si>
    <t>总计</t>
  </si>
  <si>
    <t>十九、债务还本支出</t>
  </si>
  <si>
    <t>十、农林水支出</t>
  </si>
  <si>
    <t>工作性专项</t>
  </si>
  <si>
    <t>七、医疗卫生与计划生育支出</t>
  </si>
  <si>
    <t xml:space="preserve">      资本性支出</t>
  </si>
  <si>
    <t>收                  入</t>
  </si>
  <si>
    <t>金额</t>
  </si>
  <si>
    <t>政府经济科目名称</t>
  </si>
  <si>
    <t>十一、交通运输支出</t>
  </si>
  <si>
    <t xml:space="preserve">      纳入一般公共预算管理的非税收入拨款</t>
  </si>
  <si>
    <t>四、其他收入</t>
  </si>
  <si>
    <t>部门收入总表</t>
  </si>
  <si>
    <t>二、项目支出</t>
  </si>
  <si>
    <t>六、社会保障和就业支出</t>
  </si>
  <si>
    <t>对企业补助（基本建设）</t>
  </si>
  <si>
    <t>十五、国土海洋气象等支出</t>
  </si>
  <si>
    <t>单位:万元</t>
  </si>
  <si>
    <t>科目</t>
  </si>
  <si>
    <t xml:space="preserve">     上级补助收入</t>
  </si>
  <si>
    <t>一、基本支出</t>
  </si>
  <si>
    <t>单位</t>
  </si>
  <si>
    <t xml:space="preserve">      工资福利支出</t>
  </si>
  <si>
    <t xml:space="preserve">      经费拨款</t>
  </si>
  <si>
    <t xml:space="preserve">      其他支出</t>
  </si>
  <si>
    <t>专项商品和服务支出</t>
  </si>
  <si>
    <t>科目编码</t>
  </si>
  <si>
    <t>收  入  合  计</t>
  </si>
  <si>
    <t>单位名称：醴陵市环境保护局</t>
    <phoneticPr fontId="0" type="noConversion"/>
  </si>
  <si>
    <t>醴陵市环境保护局</t>
  </si>
  <si>
    <t>醴陵市环境保护局</t>
    <phoneticPr fontId="0" type="noConversion"/>
  </si>
  <si>
    <t>05</t>
  </si>
  <si>
    <t xml:space="preserve">  05</t>
  </si>
  <si>
    <t>11</t>
  </si>
  <si>
    <t xml:space="preserve">  11</t>
  </si>
  <si>
    <t>01</t>
  </si>
  <si>
    <t xml:space="preserve">  01</t>
  </si>
  <si>
    <t>02</t>
  </si>
  <si>
    <t xml:space="preserve">  02</t>
  </si>
  <si>
    <t>03</t>
  </si>
  <si>
    <t xml:space="preserve">  03</t>
  </si>
  <si>
    <t>208</t>
  </si>
  <si>
    <t xml:space="preserve">  208</t>
  </si>
  <si>
    <t xml:space="preserve">    208</t>
  </si>
  <si>
    <t>210</t>
  </si>
  <si>
    <t xml:space="preserve">  210</t>
  </si>
  <si>
    <t xml:space="preserve">    210</t>
  </si>
  <si>
    <t>211</t>
  </si>
  <si>
    <t xml:space="preserve">  211</t>
  </si>
  <si>
    <t xml:space="preserve">    211</t>
  </si>
  <si>
    <t>社会保障和就业支出</t>
  </si>
  <si>
    <t xml:space="preserve">  行政事业单位离退休</t>
  </si>
  <si>
    <t xml:space="preserve">    归口管理的行政单位离退休</t>
  </si>
  <si>
    <t>医疗卫生与计划生育支出</t>
  </si>
  <si>
    <t xml:space="preserve">  行政事业单位医疗</t>
  </si>
  <si>
    <t xml:space="preserve">    行政单位医疗</t>
  </si>
  <si>
    <t>节能环保支出</t>
  </si>
  <si>
    <t xml:space="preserve">  环境保护管理事务</t>
  </si>
  <si>
    <t xml:space="preserve">    行政运行（环境保护管理事务）</t>
  </si>
  <si>
    <t xml:space="preserve">    其他环境保护管理事务支出</t>
  </si>
  <si>
    <t xml:space="preserve">  环境监测与监察</t>
  </si>
  <si>
    <t xml:space="preserve">    其他环境监测与监察支出</t>
  </si>
  <si>
    <t xml:space="preserve">  污染防治</t>
  </si>
  <si>
    <t xml:space="preserve">    其他污染防治支出</t>
  </si>
  <si>
    <t>99</t>
  </si>
  <si>
    <t>单位名称:醴陵市环境保护局</t>
    <phoneticPr fontId="0" type="noConversion"/>
  </si>
  <si>
    <t>机关工资福利支出</t>
  </si>
  <si>
    <t xml:space="preserve">  工资奖金津补贴</t>
  </si>
  <si>
    <t xml:space="preserve">  社会保障缴费</t>
  </si>
  <si>
    <t xml:space="preserve">  住房公积金</t>
  </si>
  <si>
    <t xml:space="preserve">  其他工资福利支出</t>
  </si>
  <si>
    <t>机关商品和服务支出</t>
  </si>
  <si>
    <t xml:space="preserve">  办公经费</t>
  </si>
  <si>
    <t xml:space="preserve">  公务接待费</t>
  </si>
  <si>
    <t xml:space="preserve">  公务用车运行维护费</t>
  </si>
  <si>
    <t xml:space="preserve">  社会福利和救助</t>
  </si>
  <si>
    <t xml:space="preserve">  离退休费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</si>
  <si>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</si>
  <si>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</si>
  <si>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</si>
  <si>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</si>
  <si>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职工基本医疗保险缴费</t>
  </si>
  <si>
    <t xml:space="preserve">  其他社会保障缴费</t>
  </si>
  <si>
    <t xml:space="preserve">  伙食补助费</t>
  </si>
  <si>
    <t>商品和服务支出</t>
  </si>
  <si>
    <t xml:space="preserve">  办公费</t>
  </si>
  <si>
    <t xml:space="preserve">  工会经费</t>
  </si>
  <si>
    <t xml:space="preserve">  福利费</t>
  </si>
  <si>
    <t xml:space="preserve">  生活补助</t>
  </si>
  <si>
    <t xml:space="preserve">  退休费</t>
  </si>
  <si>
    <t>501</t>
  </si>
  <si>
    <t xml:space="preserve">  50101</t>
  </si>
  <si>
    <t xml:space="preserve">  50102</t>
  </si>
  <si>
    <t xml:space="preserve">  50103</t>
  </si>
  <si>
    <t xml:space="preserve">  50199</t>
  </si>
  <si>
    <t>502</t>
  </si>
  <si>
    <t xml:space="preserve">  50201</t>
  </si>
  <si>
    <t xml:space="preserve">  50206</t>
  </si>
  <si>
    <t xml:space="preserve">  50208</t>
  </si>
  <si>
    <t>509</t>
  </si>
  <si>
    <t xml:space="preserve">  50901</t>
  </si>
  <si>
    <t xml:space="preserve">  50905</t>
  </si>
  <si>
    <t>301</t>
  </si>
  <si>
    <t xml:space="preserve">  30101</t>
  </si>
  <si>
    <t xml:space="preserve">  30102</t>
  </si>
  <si>
    <t xml:space="preserve">  30103</t>
  </si>
  <si>
    <t xml:space="preserve">  30108</t>
  </si>
  <si>
    <t xml:space="preserve">  30110</t>
  </si>
  <si>
    <t xml:space="preserve">  30112</t>
  </si>
  <si>
    <t xml:space="preserve">  30113</t>
  </si>
  <si>
    <t xml:space="preserve">  30106</t>
  </si>
  <si>
    <t xml:space="preserve">  30199</t>
  </si>
  <si>
    <t>302</t>
  </si>
  <si>
    <t xml:space="preserve">  30201</t>
  </si>
  <si>
    <t xml:space="preserve">  30228</t>
  </si>
  <si>
    <t xml:space="preserve">  30229</t>
  </si>
  <si>
    <t xml:space="preserve">  30217</t>
  </si>
  <si>
    <t xml:space="preserve">  30231</t>
  </si>
  <si>
    <t>303</t>
  </si>
  <si>
    <t xml:space="preserve">  30305</t>
  </si>
  <si>
    <t xml:space="preserve">  30302</t>
  </si>
  <si>
    <t>单位名称：醴陵市环境保护局</t>
    <phoneticPr fontId="2" type="noConversion"/>
  </si>
  <si>
    <t xml:space="preserve">                      财政拨款收支预算情况表</t>
    <phoneticPr fontId="0" type="noConversion"/>
  </si>
</sst>
</file>

<file path=xl/styles.xml><?xml version="1.0" encoding="utf-8"?>
<styleSheet xmlns="http://schemas.openxmlformats.org/spreadsheetml/2006/main">
  <numFmts count="3">
    <numFmt numFmtId="188" formatCode="#,##0.0_ "/>
    <numFmt numFmtId="192" formatCode="#,##0.0000"/>
    <numFmt numFmtId="196" formatCode=";;"/>
  </numFmts>
  <fonts count="19">
    <font>
      <sz val="9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4"/>
      <name val="黑体"/>
      <family val="3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楷体_GB2312"/>
      <charset val="134"/>
    </font>
    <font>
      <sz val="12"/>
      <name val="华文中宋"/>
      <charset val="134"/>
    </font>
    <font>
      <b/>
      <sz val="9"/>
      <color indexed="10"/>
      <name val="宋体"/>
      <charset val="134"/>
    </font>
    <font>
      <b/>
      <sz val="22"/>
      <name val="宋体"/>
      <charset val="134"/>
    </font>
    <font>
      <sz val="12"/>
      <name val="仿宋_GB2312"/>
      <charset val="134"/>
    </font>
    <font>
      <sz val="9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3" fillId="0" borderId="0" xfId="0" applyNumberFormat="1" applyFont="1" applyFill="1" applyAlignment="1" applyProtection="1">
      <alignment vertical="center"/>
    </xf>
    <xf numFmtId="0" fontId="4" fillId="0" borderId="0" xfId="0" applyNumberFormat="1" applyFont="1" applyFill="1" applyProtection="1"/>
    <xf numFmtId="0" fontId="4" fillId="0" borderId="0" xfId="0" applyNumberFormat="1" applyFont="1" applyFill="1" applyAlignment="1" applyProtection="1">
      <alignment horizontal="centerContinuous" vertical="center"/>
    </xf>
    <xf numFmtId="0" fontId="3" fillId="0" borderId="0" xfId="0" applyNumberFormat="1" applyFont="1" applyFill="1" applyAlignment="1" applyProtection="1">
      <alignment horizontal="right"/>
    </xf>
    <xf numFmtId="0" fontId="0" fillId="0" borderId="0" xfId="0" applyFill="1"/>
    <xf numFmtId="0" fontId="5" fillId="0" borderId="1" xfId="0" applyNumberFormat="1" applyFont="1" applyFill="1" applyBorder="1" applyAlignment="1" applyProtection="1">
      <alignment horizontal="centerContinuous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horizontal="right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Alignment="1" applyProtection="1">
      <alignment vertical="center"/>
    </xf>
    <xf numFmtId="0" fontId="5" fillId="0" borderId="0" xfId="0" applyNumberFormat="1" applyFont="1" applyFill="1" applyProtection="1"/>
    <xf numFmtId="0" fontId="12" fillId="0" borderId="1" xfId="0" applyNumberFormat="1" applyFont="1" applyFill="1" applyBorder="1" applyAlignment="1">
      <alignment horizontal="left" vertical="center" wrapText="1"/>
    </xf>
    <xf numFmtId="0" fontId="10" fillId="0" borderId="0" xfId="0" applyNumberFormat="1" applyFont="1" applyFill="1" applyBorder="1" applyAlignment="1"/>
    <xf numFmtId="0" fontId="0" fillId="0" borderId="0" xfId="0" applyNumberFormat="1" applyFont="1" applyFill="1" applyBorder="1" applyAlignment="1"/>
    <xf numFmtId="0" fontId="11" fillId="0" borderId="0" xfId="0" applyNumberFormat="1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12" fillId="0" borderId="1" xfId="0" applyNumberFormat="1" applyFont="1" applyFill="1" applyBorder="1" applyAlignment="1">
      <alignment horizontal="left" vertical="center"/>
    </xf>
    <xf numFmtId="0" fontId="11" fillId="0" borderId="1" xfId="0" applyNumberFormat="1" applyFont="1" applyFill="1" applyBorder="1" applyAlignment="1">
      <alignment horizontal="left" vertical="center"/>
    </xf>
    <xf numFmtId="0" fontId="15" fillId="0" borderId="0" xfId="0" applyNumberFormat="1" applyFont="1" applyFill="1" applyProtection="1"/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4" fontId="5" fillId="0" borderId="5" xfId="0" applyNumberFormat="1" applyFont="1" applyFill="1" applyBorder="1" applyAlignment="1" applyProtection="1">
      <alignment horizontal="center" vertical="center"/>
    </xf>
    <xf numFmtId="4" fontId="5" fillId="0" borderId="6" xfId="0" applyNumberFormat="1" applyFont="1" applyFill="1" applyBorder="1" applyAlignment="1" applyProtection="1">
      <alignment horizontal="right" vertical="center" wrapText="1"/>
    </xf>
    <xf numFmtId="0" fontId="1" fillId="0" borderId="2" xfId="0" applyNumberFormat="1" applyFont="1" applyFill="1" applyBorder="1" applyAlignment="1" applyProtection="1">
      <alignment horizontal="left" vertical="center"/>
    </xf>
    <xf numFmtId="4" fontId="5" fillId="2" borderId="7" xfId="0" applyNumberFormat="1" applyFont="1" applyFill="1" applyBorder="1" applyAlignment="1" applyProtection="1">
      <alignment horizontal="right" vertical="center" wrapText="1"/>
    </xf>
    <xf numFmtId="4" fontId="0" fillId="2" borderId="7" xfId="0" applyNumberFormat="1" applyFont="1" applyFill="1" applyBorder="1" applyAlignment="1" applyProtection="1">
      <alignment horizontal="center" vertical="center" wrapText="1"/>
    </xf>
    <xf numFmtId="4" fontId="0" fillId="2" borderId="4" xfId="0" applyNumberFormat="1" applyFont="1" applyFill="1" applyBorder="1" applyAlignment="1" applyProtection="1">
      <alignment horizontal="center" vertical="center" wrapText="1"/>
    </xf>
    <xf numFmtId="4" fontId="0" fillId="2" borderId="8" xfId="0" applyNumberFormat="1" applyFont="1" applyFill="1" applyBorder="1" applyAlignment="1" applyProtection="1">
      <alignment horizontal="center" vertical="center" wrapText="1"/>
    </xf>
    <xf numFmtId="192" fontId="5" fillId="2" borderId="1" xfId="0" applyNumberFormat="1" applyFont="1" applyFill="1" applyBorder="1" applyAlignment="1" applyProtection="1">
      <alignment horizontal="right" vertical="center" wrapText="1"/>
    </xf>
    <xf numFmtId="4" fontId="0" fillId="2" borderId="8" xfId="0" applyNumberFormat="1" applyFont="1" applyFill="1" applyBorder="1" applyAlignment="1" applyProtection="1">
      <alignment horizontal="right" vertical="center"/>
    </xf>
    <xf numFmtId="4" fontId="0" fillId="2" borderId="1" xfId="0" applyNumberFormat="1" applyFont="1" applyFill="1" applyBorder="1" applyAlignment="1" applyProtection="1">
      <alignment horizontal="center" vertical="center" wrapText="1"/>
    </xf>
    <xf numFmtId="4" fontId="5" fillId="2" borderId="3" xfId="0" applyNumberFormat="1" applyFont="1" applyFill="1" applyBorder="1" applyAlignment="1" applyProtection="1">
      <alignment horizontal="right" vertical="center" wrapText="1"/>
    </xf>
    <xf numFmtId="4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wrapText="1"/>
    </xf>
    <xf numFmtId="0" fontId="11" fillId="0" borderId="4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Alignment="1"/>
    <xf numFmtId="0" fontId="11" fillId="0" borderId="8" xfId="0" applyNumberFormat="1" applyFont="1" applyFill="1" applyBorder="1" applyAlignment="1">
      <alignment horizontal="center" vertical="center"/>
    </xf>
    <xf numFmtId="0" fontId="5" fillId="3" borderId="2" xfId="0" applyNumberFormat="1" applyFont="1" applyFill="1" applyBorder="1" applyAlignment="1" applyProtection="1">
      <alignment vertical="center"/>
    </xf>
    <xf numFmtId="49" fontId="5" fillId="2" borderId="3" xfId="0" applyNumberFormat="1" applyFont="1" applyFill="1" applyBorder="1" applyAlignment="1" applyProtection="1">
      <alignment horizontal="center" vertical="center" wrapText="1"/>
    </xf>
    <xf numFmtId="196" fontId="5" fillId="2" borderId="3" xfId="0" applyNumberFormat="1" applyFont="1" applyFill="1" applyBorder="1" applyAlignment="1" applyProtection="1">
      <alignment horizontal="left" vertical="center" wrapText="1"/>
    </xf>
    <xf numFmtId="49" fontId="11" fillId="2" borderId="3" xfId="0" applyNumberFormat="1" applyFont="1" applyFill="1" applyBorder="1" applyAlignment="1" applyProtection="1">
      <alignment horizontal="left" vertical="center"/>
    </xf>
    <xf numFmtId="49" fontId="1" fillId="2" borderId="3" xfId="0" applyNumberFormat="1" applyFont="1" applyFill="1" applyBorder="1" applyAlignment="1" applyProtection="1">
      <alignment horizontal="left" vertical="center"/>
    </xf>
    <xf numFmtId="4" fontId="1" fillId="2" borderId="1" xfId="0" applyNumberFormat="1" applyFont="1" applyFill="1" applyBorder="1" applyAlignment="1" applyProtection="1">
      <alignment horizontal="right" vertical="center"/>
    </xf>
    <xf numFmtId="0" fontId="18" fillId="2" borderId="0" xfId="0" applyNumberFormat="1" applyFont="1" applyFill="1" applyAlignment="1" applyProtection="1">
      <alignment vertical="center"/>
    </xf>
    <xf numFmtId="0" fontId="17" fillId="2" borderId="0" xfId="0" applyNumberFormat="1" applyFont="1" applyFill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Continuous" vertical="center"/>
    </xf>
    <xf numFmtId="0" fontId="5" fillId="0" borderId="6" xfId="0" applyNumberFormat="1" applyFont="1" applyFill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5" fillId="2" borderId="3" xfId="0" applyNumberFormat="1" applyFont="1" applyFill="1" applyBorder="1" applyAlignment="1" applyProtection="1">
      <alignment vertical="center"/>
    </xf>
    <xf numFmtId="4" fontId="5" fillId="2" borderId="3" xfId="0" applyNumberFormat="1" applyFont="1" applyFill="1" applyBorder="1" applyAlignment="1" applyProtection="1">
      <alignment horizontal="left" vertical="center" wrapText="1"/>
    </xf>
    <xf numFmtId="0" fontId="0" fillId="2" borderId="3" xfId="0" applyNumberFormat="1" applyFont="1" applyFill="1" applyBorder="1" applyAlignment="1" applyProtection="1">
      <alignment vertical="center"/>
    </xf>
    <xf numFmtId="4" fontId="0" fillId="2" borderId="6" xfId="0" applyNumberFormat="1" applyFont="1" applyFill="1" applyBorder="1" applyAlignment="1" applyProtection="1">
      <alignment horizontal="right" vertical="center"/>
    </xf>
    <xf numFmtId="4" fontId="5" fillId="2" borderId="9" xfId="0" applyNumberFormat="1" applyFont="1" applyFill="1" applyBorder="1" applyAlignment="1" applyProtection="1">
      <alignment horizontal="left" vertical="center" wrapText="1"/>
    </xf>
    <xf numFmtId="4" fontId="5" fillId="2" borderId="5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4" fontId="5" fillId="2" borderId="5" xfId="0" applyNumberFormat="1" applyFont="1" applyFill="1" applyBorder="1" applyAlignment="1" applyProtection="1">
      <alignment horizontal="center" vertical="center"/>
    </xf>
    <xf numFmtId="4" fontId="5" fillId="2" borderId="1" xfId="0" applyNumberFormat="1" applyFont="1" applyFill="1" applyBorder="1" applyAlignment="1" applyProtection="1">
      <alignment horizontal="center" vertical="center"/>
    </xf>
    <xf numFmtId="49" fontId="5" fillId="2" borderId="6" xfId="0" applyNumberFormat="1" applyFont="1" applyFill="1" applyBorder="1" applyAlignment="1" applyProtection="1">
      <alignment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0" fillId="0" borderId="6" xfId="0" applyNumberFormat="1" applyFill="1" applyBorder="1" applyAlignment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" fillId="0" borderId="0" xfId="0" applyNumberFormat="1" applyFont="1" applyFill="1" applyAlignment="1" applyProtection="1">
      <alignment vertical="center"/>
    </xf>
    <xf numFmtId="0" fontId="1" fillId="0" borderId="0" xfId="0" applyNumberFormat="1" applyFont="1" applyFill="1" applyAlignment="1" applyProtection="1">
      <alignment horizontal="center" vertical="center"/>
    </xf>
    <xf numFmtId="0" fontId="1" fillId="0" borderId="0" xfId="0" applyNumberFormat="1" applyFont="1" applyFill="1" applyAlignment="1" applyProtection="1">
      <alignment horizontal="right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4" fontId="5" fillId="2" borderId="4" xfId="0" applyNumberFormat="1" applyFont="1" applyFill="1" applyBorder="1" applyAlignment="1" applyProtection="1">
      <alignment horizontal="right" vertical="center" wrapText="1"/>
    </xf>
    <xf numFmtId="4" fontId="5" fillId="2" borderId="9" xfId="0" applyNumberFormat="1" applyFont="1" applyFill="1" applyBorder="1" applyAlignment="1" applyProtection="1">
      <alignment vertical="center"/>
    </xf>
    <xf numFmtId="0" fontId="4" fillId="2" borderId="0" xfId="0" applyNumberFormat="1" applyFont="1" applyFill="1" applyProtection="1"/>
    <xf numFmtId="0" fontId="0" fillId="2" borderId="0" xfId="0" applyFill="1"/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6" xfId="0" applyNumberFormat="1" applyFont="1" applyFill="1" applyBorder="1" applyAlignment="1" applyProtection="1">
      <alignment horizontal="right" vertical="center" wrapText="1"/>
    </xf>
    <xf numFmtId="4" fontId="5" fillId="2" borderId="8" xfId="0" applyNumberFormat="1" applyFont="1" applyFill="1" applyBorder="1" applyAlignment="1" applyProtection="1">
      <alignment horizontal="right" vertical="center" wrapText="1"/>
    </xf>
    <xf numFmtId="0" fontId="5" fillId="2" borderId="1" xfId="0" applyNumberFormat="1" applyFont="1" applyFill="1" applyBorder="1" applyAlignment="1" applyProtection="1">
      <alignment vertical="center"/>
    </xf>
    <xf numFmtId="0" fontId="5" fillId="2" borderId="3" xfId="0" applyNumberFormat="1" applyFont="1" applyFill="1" applyBorder="1" applyAlignment="1" applyProtection="1">
      <alignment vertical="center"/>
    </xf>
    <xf numFmtId="196" fontId="0" fillId="2" borderId="3" xfId="0" applyNumberFormat="1" applyFont="1" applyFill="1" applyBorder="1" applyAlignment="1" applyProtection="1"/>
    <xf numFmtId="49" fontId="0" fillId="2" borderId="1" xfId="0" applyNumberFormat="1" applyFont="1" applyFill="1" applyBorder="1" applyAlignment="1" applyProtection="1">
      <alignment wrapText="1"/>
    </xf>
    <xf numFmtId="196" fontId="0" fillId="2" borderId="1" xfId="0" applyNumberFormat="1" applyFont="1" applyFill="1" applyBorder="1" applyAlignment="1" applyProtection="1">
      <alignment horizontal="center" vertical="center" wrapText="1"/>
    </xf>
    <xf numFmtId="4" fontId="0" fillId="2" borderId="3" xfId="0" applyNumberFormat="1" applyFont="1" applyFill="1" applyBorder="1" applyAlignment="1" applyProtection="1">
      <alignment wrapText="1"/>
    </xf>
    <xf numFmtId="4" fontId="0" fillId="2" borderId="1" xfId="0" applyNumberFormat="1" applyFont="1" applyFill="1" applyBorder="1" applyAlignment="1" applyProtection="1">
      <alignment wrapText="1"/>
    </xf>
    <xf numFmtId="0" fontId="0" fillId="2" borderId="0" xfId="0" applyFill="1" applyAlignment="1">
      <alignment horizontal="center" vertical="center"/>
    </xf>
    <xf numFmtId="0" fontId="11" fillId="2" borderId="3" xfId="0" applyNumberFormat="1" applyFont="1" applyFill="1" applyBorder="1" applyAlignment="1">
      <alignment horizontal="left" vertical="center" wrapText="1"/>
    </xf>
    <xf numFmtId="4" fontId="11" fillId="2" borderId="4" xfId="0" applyNumberFormat="1" applyFont="1" applyFill="1" applyBorder="1" applyAlignment="1" applyProtection="1">
      <alignment horizontal="center" vertical="center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11" fillId="2" borderId="3" xfId="0" applyNumberFormat="1" applyFont="1" applyFill="1" applyBorder="1" applyAlignment="1">
      <alignment horizontal="center" vertical="center"/>
    </xf>
    <xf numFmtId="0" fontId="14" fillId="2" borderId="0" xfId="0" applyNumberFormat="1" applyFont="1" applyFill="1" applyBorder="1" applyAlignment="1"/>
    <xf numFmtId="0" fontId="11" fillId="2" borderId="3" xfId="0" applyNumberFormat="1" applyFont="1" applyFill="1" applyBorder="1" applyAlignment="1">
      <alignment horizontal="left" vertical="center"/>
    </xf>
    <xf numFmtId="0" fontId="11" fillId="0" borderId="0" xfId="0" applyNumberFormat="1" applyFont="1" applyFill="1" applyBorder="1" applyAlignment="1">
      <alignment vertical="center"/>
    </xf>
    <xf numFmtId="196" fontId="0" fillId="2" borderId="3" xfId="0" applyNumberFormat="1" applyFont="1" applyFill="1" applyBorder="1" applyAlignment="1" applyProtection="1">
      <alignment wrapText="1"/>
    </xf>
    <xf numFmtId="0" fontId="6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3" borderId="0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9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Alignment="1" applyProtection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188" fontId="5" fillId="0" borderId="0" xfId="0" applyNumberFormat="1" applyFont="1" applyFill="1" applyAlignment="1" applyProtection="1">
      <alignment horizontal="right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188" fontId="5" fillId="0" borderId="10" xfId="0" applyNumberFormat="1" applyFont="1" applyFill="1" applyBorder="1" applyAlignment="1" applyProtection="1">
      <alignment horizontal="center" vertical="center" wrapText="1"/>
    </xf>
    <xf numFmtId="188" fontId="5" fillId="0" borderId="7" xfId="0" applyNumberFormat="1" applyFont="1" applyFill="1" applyBorder="1" applyAlignment="1" applyProtection="1">
      <alignment horizontal="center" vertical="center" wrapText="1"/>
    </xf>
    <xf numFmtId="188" fontId="5" fillId="0" borderId="3" xfId="0" applyNumberFormat="1" applyFont="1" applyFill="1" applyBorder="1" applyAlignment="1" applyProtection="1">
      <alignment horizontal="center" vertical="center" wrapText="1"/>
    </xf>
    <xf numFmtId="188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7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vertical="center"/>
    </xf>
    <xf numFmtId="0" fontId="3" fillId="3" borderId="0" xfId="0" applyNumberFormat="1" applyFont="1" applyFill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7"/>
  <sheetViews>
    <sheetView showGridLines="0" tabSelected="1" workbookViewId="0">
      <selection activeCell="C16" sqref="C16"/>
    </sheetView>
  </sheetViews>
  <sheetFormatPr defaultColWidth="9.1640625" defaultRowHeight="11.25"/>
  <cols>
    <col min="1" max="1" width="49.5" style="2" customWidth="1"/>
    <col min="2" max="2" width="23.5" style="2" customWidth="1"/>
    <col min="3" max="3" width="43.83203125" style="2" customWidth="1"/>
    <col min="4" max="4" width="25.1640625" style="2" customWidth="1"/>
    <col min="5" max="5" width="45.83203125" style="2" customWidth="1"/>
    <col min="6" max="6" width="24.83203125" style="2" customWidth="1"/>
    <col min="7" max="16384" width="9.1640625" style="2"/>
  </cols>
  <sheetData>
    <row r="1" spans="1:9" ht="21" customHeight="1">
      <c r="A1" s="103" t="s">
        <v>45</v>
      </c>
      <c r="B1" s="103"/>
      <c r="C1" s="103"/>
      <c r="D1" s="103"/>
      <c r="E1" s="103"/>
      <c r="F1" s="103"/>
      <c r="G1" s="3"/>
      <c r="H1" s="3"/>
      <c r="I1" s="3"/>
    </row>
    <row r="2" spans="1:9" ht="21" customHeight="1">
      <c r="A2" s="104" t="s">
        <v>115</v>
      </c>
      <c r="B2" s="105"/>
      <c r="C2" s="105"/>
      <c r="D2" s="1"/>
      <c r="E2" s="1"/>
      <c r="F2" s="4" t="s">
        <v>104</v>
      </c>
    </row>
    <row r="3" spans="1:9" ht="21" customHeight="1">
      <c r="A3" s="6" t="s">
        <v>93</v>
      </c>
      <c r="B3" s="6"/>
      <c r="C3" s="106" t="s">
        <v>35</v>
      </c>
      <c r="D3" s="107"/>
      <c r="E3" s="107"/>
      <c r="F3" s="108"/>
    </row>
    <row r="4" spans="1:9" ht="21" customHeight="1">
      <c r="A4" s="7" t="s">
        <v>3</v>
      </c>
      <c r="B4" s="30" t="s">
        <v>9</v>
      </c>
      <c r="C4" s="8" t="s">
        <v>3</v>
      </c>
      <c r="D4" s="30" t="s">
        <v>9</v>
      </c>
      <c r="E4" s="8" t="s">
        <v>3</v>
      </c>
      <c r="F4" s="30" t="s">
        <v>9</v>
      </c>
    </row>
    <row r="5" spans="1:9" s="83" customFormat="1" ht="21" customHeight="1">
      <c r="A5" s="88" t="s">
        <v>15</v>
      </c>
      <c r="B5" s="84">
        <v>1244.79</v>
      </c>
      <c r="C5" s="81" t="s">
        <v>13</v>
      </c>
      <c r="D5" s="80">
        <v>0</v>
      </c>
      <c r="E5" s="81" t="s">
        <v>107</v>
      </c>
      <c r="F5" s="80">
        <v>864.79</v>
      </c>
      <c r="G5" s="82"/>
      <c r="H5" s="82"/>
      <c r="I5" s="82"/>
    </row>
    <row r="6" spans="1:9" s="83" customFormat="1" ht="21" customHeight="1">
      <c r="A6" s="88" t="s">
        <v>110</v>
      </c>
      <c r="B6" s="85">
        <v>1074.79</v>
      </c>
      <c r="C6" s="81" t="s">
        <v>47</v>
      </c>
      <c r="D6" s="80">
        <v>0</v>
      </c>
      <c r="E6" s="81" t="s">
        <v>109</v>
      </c>
      <c r="F6" s="80">
        <v>566.25</v>
      </c>
      <c r="G6" s="82"/>
      <c r="H6" s="82"/>
      <c r="I6" s="82"/>
    </row>
    <row r="7" spans="1:9" s="83" customFormat="1" ht="21" customHeight="1">
      <c r="A7" s="87" t="s">
        <v>97</v>
      </c>
      <c r="B7" s="86">
        <f>SUM(B8:B11)</f>
        <v>170</v>
      </c>
      <c r="C7" s="59" t="s">
        <v>49</v>
      </c>
      <c r="D7" s="80">
        <v>0</v>
      </c>
      <c r="E7" s="81" t="s">
        <v>56</v>
      </c>
      <c r="F7" s="80">
        <v>44.37</v>
      </c>
      <c r="G7" s="82"/>
      <c r="H7" s="82"/>
      <c r="I7" s="82"/>
    </row>
    <row r="8" spans="1:9" s="83" customFormat="1" ht="21" customHeight="1">
      <c r="A8" s="88" t="s">
        <v>79</v>
      </c>
      <c r="B8" s="80">
        <v>0</v>
      </c>
      <c r="C8" s="81" t="s">
        <v>39</v>
      </c>
      <c r="D8" s="80">
        <v>0</v>
      </c>
      <c r="E8" s="81" t="s">
        <v>43</v>
      </c>
      <c r="F8" s="80">
        <v>44.17</v>
      </c>
      <c r="G8" s="82"/>
      <c r="H8" s="82"/>
      <c r="I8" s="82"/>
    </row>
    <row r="9" spans="1:9" s="83" customFormat="1" ht="21" customHeight="1">
      <c r="A9" s="88" t="s">
        <v>42</v>
      </c>
      <c r="B9" s="80">
        <v>0</v>
      </c>
      <c r="C9" s="81" t="s">
        <v>7</v>
      </c>
      <c r="D9" s="80">
        <v>0</v>
      </c>
      <c r="E9" s="81" t="s">
        <v>64</v>
      </c>
      <c r="F9" s="80">
        <v>210</v>
      </c>
      <c r="G9" s="82"/>
      <c r="H9" s="82"/>
      <c r="I9" s="82"/>
    </row>
    <row r="10" spans="1:9" s="83" customFormat="1" ht="21" customHeight="1">
      <c r="A10" s="88" t="s">
        <v>27</v>
      </c>
      <c r="B10" s="80">
        <v>120</v>
      </c>
      <c r="C10" s="81" t="s">
        <v>101</v>
      </c>
      <c r="D10" s="80">
        <v>40.549999999999997</v>
      </c>
      <c r="E10" s="81" t="s">
        <v>100</v>
      </c>
      <c r="F10" s="80">
        <v>380</v>
      </c>
      <c r="G10" s="82"/>
      <c r="H10" s="82"/>
      <c r="I10" s="82"/>
    </row>
    <row r="11" spans="1:9" s="83" customFormat="1" ht="21" customHeight="1">
      <c r="A11" s="88" t="s">
        <v>28</v>
      </c>
      <c r="B11" s="84">
        <v>50</v>
      </c>
      <c r="C11" s="81" t="s">
        <v>91</v>
      </c>
      <c r="D11" s="80">
        <v>28.04</v>
      </c>
      <c r="E11" s="81" t="s">
        <v>43</v>
      </c>
      <c r="F11" s="80">
        <v>0</v>
      </c>
      <c r="G11" s="82"/>
      <c r="H11" s="82"/>
      <c r="I11" s="82"/>
    </row>
    <row r="12" spans="1:9" s="83" customFormat="1" ht="21" customHeight="1">
      <c r="A12" s="61" t="s">
        <v>106</v>
      </c>
      <c r="B12" s="62">
        <v>0</v>
      </c>
      <c r="C12" s="81" t="s">
        <v>65</v>
      </c>
      <c r="D12" s="80">
        <v>1176.2</v>
      </c>
      <c r="E12" s="81" t="s">
        <v>73</v>
      </c>
      <c r="F12" s="80">
        <v>310</v>
      </c>
      <c r="G12" s="82"/>
      <c r="H12" s="82"/>
      <c r="I12" s="82"/>
    </row>
    <row r="13" spans="1:9" s="83" customFormat="1" ht="21" customHeight="1">
      <c r="A13" s="88" t="s">
        <v>78</v>
      </c>
      <c r="B13" s="86">
        <v>0</v>
      </c>
      <c r="C13" s="81" t="s">
        <v>60</v>
      </c>
      <c r="D13" s="80">
        <v>0</v>
      </c>
      <c r="E13" s="81" t="s">
        <v>26</v>
      </c>
      <c r="F13" s="84">
        <v>50</v>
      </c>
      <c r="G13" s="82"/>
      <c r="H13" s="82"/>
      <c r="I13" s="82"/>
    </row>
    <row r="14" spans="1:9" s="83" customFormat="1" ht="21" customHeight="1">
      <c r="A14" s="88" t="s">
        <v>80</v>
      </c>
      <c r="B14" s="80">
        <v>0</v>
      </c>
      <c r="C14" s="81" t="s">
        <v>89</v>
      </c>
      <c r="D14" s="80">
        <v>0</v>
      </c>
      <c r="E14" s="81" t="s">
        <v>31</v>
      </c>
      <c r="F14" s="86">
        <v>0</v>
      </c>
      <c r="G14" s="82"/>
      <c r="H14" s="82"/>
      <c r="I14" s="82"/>
    </row>
    <row r="15" spans="1:9" s="83" customFormat="1" ht="21" customHeight="1">
      <c r="A15" s="88" t="s">
        <v>98</v>
      </c>
      <c r="B15" s="80">
        <v>0</v>
      </c>
      <c r="C15" s="81" t="s">
        <v>96</v>
      </c>
      <c r="D15" s="80">
        <v>0</v>
      </c>
      <c r="E15" s="81" t="s">
        <v>32</v>
      </c>
      <c r="F15" s="80">
        <v>0</v>
      </c>
      <c r="G15" s="82"/>
      <c r="H15" s="82"/>
      <c r="I15" s="82"/>
    </row>
    <row r="16" spans="1:9" s="83" customFormat="1" ht="21" customHeight="1">
      <c r="A16" s="88" t="s">
        <v>4</v>
      </c>
      <c r="B16" s="84">
        <v>0</v>
      </c>
      <c r="C16" s="63" t="s">
        <v>85</v>
      </c>
      <c r="D16" s="80">
        <v>0</v>
      </c>
      <c r="E16" s="81" t="s">
        <v>92</v>
      </c>
      <c r="F16" s="80">
        <v>20</v>
      </c>
      <c r="G16" s="82"/>
      <c r="H16" s="82"/>
      <c r="I16" s="82"/>
    </row>
    <row r="17" spans="1:6" s="83" customFormat="1" ht="21" customHeight="1">
      <c r="A17" s="87"/>
      <c r="B17" s="85"/>
      <c r="C17" s="60" t="s">
        <v>76</v>
      </c>
      <c r="D17" s="80">
        <v>0</v>
      </c>
      <c r="E17" s="81" t="s">
        <v>111</v>
      </c>
      <c r="F17" s="80">
        <v>0</v>
      </c>
    </row>
    <row r="18" spans="1:6" s="83" customFormat="1" ht="21" customHeight="1">
      <c r="A18" s="87"/>
      <c r="B18" s="84"/>
      <c r="C18" s="60" t="s">
        <v>34</v>
      </c>
      <c r="D18" s="80">
        <v>0</v>
      </c>
      <c r="E18" s="81" t="s">
        <v>59</v>
      </c>
      <c r="F18" s="84">
        <v>0</v>
      </c>
    </row>
    <row r="19" spans="1:6" s="83" customFormat="1" ht="21" customHeight="1">
      <c r="A19" s="87"/>
      <c r="B19" s="84"/>
      <c r="C19" s="60" t="s">
        <v>103</v>
      </c>
      <c r="D19" s="80">
        <v>0</v>
      </c>
      <c r="E19" s="64"/>
      <c r="F19" s="85"/>
    </row>
    <row r="20" spans="1:6" s="83" customFormat="1" ht="21" customHeight="1">
      <c r="A20" s="87"/>
      <c r="B20" s="84"/>
      <c r="C20" s="60" t="s">
        <v>18</v>
      </c>
      <c r="D20" s="80">
        <v>0</v>
      </c>
      <c r="E20" s="64"/>
      <c r="F20" s="84"/>
    </row>
    <row r="21" spans="1:6" s="83" customFormat="1" ht="21" customHeight="1">
      <c r="A21" s="87"/>
      <c r="B21" s="84"/>
      <c r="C21" s="60" t="s">
        <v>22</v>
      </c>
      <c r="D21" s="80">
        <v>0</v>
      </c>
      <c r="E21" s="64"/>
      <c r="F21" s="84"/>
    </row>
    <row r="22" spans="1:6" s="83" customFormat="1" ht="21" customHeight="1">
      <c r="A22" s="87"/>
      <c r="B22" s="84"/>
      <c r="C22" s="60" t="s">
        <v>25</v>
      </c>
      <c r="D22" s="80">
        <v>0</v>
      </c>
      <c r="E22" s="64"/>
      <c r="F22" s="84"/>
    </row>
    <row r="23" spans="1:6" s="83" customFormat="1" ht="21" customHeight="1">
      <c r="A23" s="87"/>
      <c r="B23" s="84"/>
      <c r="C23" s="60" t="s">
        <v>88</v>
      </c>
      <c r="D23" s="80">
        <v>0</v>
      </c>
      <c r="E23" s="64"/>
      <c r="F23" s="84"/>
    </row>
    <row r="24" spans="1:6" s="83" customFormat="1" ht="21" customHeight="1">
      <c r="A24" s="87"/>
      <c r="B24" s="84"/>
      <c r="C24" s="60" t="s">
        <v>86</v>
      </c>
      <c r="D24" s="80">
        <v>0</v>
      </c>
      <c r="E24" s="64"/>
      <c r="F24" s="84"/>
    </row>
    <row r="25" spans="1:6" s="83" customFormat="1" ht="21" customHeight="1">
      <c r="A25" s="87"/>
      <c r="B25" s="80"/>
      <c r="C25" s="60" t="s">
        <v>0</v>
      </c>
      <c r="D25" s="84">
        <v>0</v>
      </c>
      <c r="E25" s="64"/>
      <c r="F25" s="84"/>
    </row>
    <row r="26" spans="1:6" s="83" customFormat="1" ht="21" customHeight="1">
      <c r="A26" s="65" t="s">
        <v>114</v>
      </c>
      <c r="B26" s="84">
        <v>1244.79</v>
      </c>
      <c r="C26" s="66" t="s">
        <v>17</v>
      </c>
      <c r="D26" s="85">
        <f>SUM(C5:D25)</f>
        <v>1244.79</v>
      </c>
      <c r="E26" s="67" t="s">
        <v>17</v>
      </c>
      <c r="F26" s="84">
        <f>F10+F5</f>
        <v>1244.79</v>
      </c>
    </row>
    <row r="27" spans="1:6" ht="21" customHeight="1"/>
  </sheetData>
  <sheetProtection formatCells="0" formatColumns="0" formatRows="0"/>
  <mergeCells count="3">
    <mergeCell ref="A1:F1"/>
    <mergeCell ref="A2:C2"/>
    <mergeCell ref="C3:F3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scale="80" firstPageNumber="4294963191" orientation="landscape" r:id="rId1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U17"/>
  <sheetViews>
    <sheetView showGridLines="0" workbookViewId="0">
      <selection sqref="A1:G1"/>
    </sheetView>
  </sheetViews>
  <sheetFormatPr defaultColWidth="9.1640625" defaultRowHeight="12.75" customHeight="1"/>
  <cols>
    <col min="1" max="1" width="30" style="5" customWidth="1"/>
    <col min="2" max="7" width="17.33203125" style="5" customWidth="1"/>
    <col min="8" max="255" width="9.1640625" style="5" customWidth="1"/>
  </cols>
  <sheetData>
    <row r="1" spans="1:8" ht="24.75" customHeight="1">
      <c r="A1" s="109" t="s">
        <v>99</v>
      </c>
      <c r="B1" s="109"/>
      <c r="C1" s="109"/>
      <c r="D1" s="109"/>
      <c r="E1" s="109"/>
      <c r="F1" s="109"/>
      <c r="G1" s="109"/>
      <c r="H1" s="2"/>
    </row>
    <row r="2" spans="1:8" ht="26.25" customHeight="1">
      <c r="A2" s="16" t="s">
        <v>117</v>
      </c>
      <c r="B2" s="47"/>
      <c r="C2" s="47"/>
      <c r="D2" s="16"/>
      <c r="E2" s="17"/>
      <c r="F2" s="111" t="s">
        <v>58</v>
      </c>
      <c r="G2" s="111"/>
      <c r="H2" s="2"/>
    </row>
    <row r="3" spans="1:8" ht="24.75" customHeight="1">
      <c r="A3" s="110" t="s">
        <v>108</v>
      </c>
      <c r="B3" s="112" t="s">
        <v>87</v>
      </c>
      <c r="C3" s="113" t="s">
        <v>10</v>
      </c>
      <c r="D3" s="115" t="s">
        <v>74</v>
      </c>
      <c r="E3" s="115" t="s">
        <v>61</v>
      </c>
      <c r="F3" s="117" t="s">
        <v>70</v>
      </c>
      <c r="G3" s="110" t="s">
        <v>12</v>
      </c>
      <c r="H3" s="2"/>
    </row>
    <row r="4" spans="1:8" ht="27.75" customHeight="1">
      <c r="A4" s="110"/>
      <c r="B4" s="112"/>
      <c r="C4" s="114"/>
      <c r="D4" s="114"/>
      <c r="E4" s="116"/>
      <c r="F4" s="118"/>
      <c r="G4" s="119"/>
      <c r="H4" s="2"/>
    </row>
    <row r="5" spans="1:8" s="83" customFormat="1" ht="27" customHeight="1">
      <c r="A5" s="68" t="s">
        <v>19</v>
      </c>
      <c r="B5" s="69">
        <v>1244.79</v>
      </c>
      <c r="C5" s="69">
        <v>1244.79</v>
      </c>
      <c r="D5" s="69">
        <v>0</v>
      </c>
      <c r="E5" s="69">
        <v>0</v>
      </c>
      <c r="F5" s="69">
        <v>0</v>
      </c>
      <c r="G5" s="69">
        <v>0</v>
      </c>
      <c r="H5" s="82"/>
    </row>
    <row r="6" spans="1:8" ht="27" customHeight="1">
      <c r="A6" s="68" t="s">
        <v>116</v>
      </c>
      <c r="B6" s="69">
        <v>1244.79</v>
      </c>
      <c r="C6" s="69">
        <v>1244.79</v>
      </c>
      <c r="D6" s="69">
        <v>0</v>
      </c>
      <c r="E6" s="69">
        <v>0</v>
      </c>
      <c r="F6" s="69">
        <v>0</v>
      </c>
      <c r="G6" s="69">
        <v>0</v>
      </c>
      <c r="H6" s="2"/>
    </row>
    <row r="7" spans="1:8" ht="27" customHeight="1">
      <c r="A7" s="2"/>
      <c r="B7" s="2"/>
      <c r="C7" s="2"/>
      <c r="D7" s="2"/>
      <c r="E7" s="2"/>
      <c r="F7" s="2"/>
      <c r="G7" s="2"/>
      <c r="H7" s="2"/>
    </row>
    <row r="8" spans="1:8" ht="27" customHeight="1">
      <c r="A8" s="2"/>
      <c r="B8" s="2"/>
      <c r="C8" s="2"/>
      <c r="D8" s="2"/>
      <c r="E8" s="2"/>
      <c r="F8" s="2"/>
      <c r="G8" s="2"/>
      <c r="H8" s="2"/>
    </row>
    <row r="9" spans="1:8" ht="27" customHeight="1">
      <c r="A9" s="2"/>
      <c r="B9" s="2"/>
      <c r="C9" s="2"/>
      <c r="D9" s="2"/>
      <c r="E9" s="2"/>
      <c r="F9" s="2"/>
      <c r="G9" s="2"/>
      <c r="H9" s="2"/>
    </row>
    <row r="10" spans="1:8" ht="27" customHeight="1">
      <c r="A10" s="2"/>
      <c r="B10" s="2"/>
      <c r="C10" s="2"/>
      <c r="D10" s="2"/>
      <c r="E10" s="2"/>
      <c r="F10" s="2"/>
      <c r="G10" s="2"/>
      <c r="H10" s="2"/>
    </row>
    <row r="11" spans="1:8" ht="27" customHeight="1">
      <c r="A11" s="2"/>
      <c r="B11" s="2"/>
      <c r="C11" s="2"/>
      <c r="D11" s="2"/>
      <c r="E11" s="2"/>
      <c r="F11" s="2"/>
      <c r="G11" s="2"/>
      <c r="H11" s="2"/>
    </row>
    <row r="12" spans="1:8" ht="27" customHeight="1">
      <c r="A12" s="2"/>
      <c r="B12" s="2"/>
      <c r="C12" s="2"/>
      <c r="D12" s="2"/>
      <c r="E12" s="2"/>
      <c r="F12" s="2"/>
      <c r="G12" s="2"/>
      <c r="H12" s="2"/>
    </row>
    <row r="13" spans="1:8" ht="27" customHeight="1">
      <c r="A13" s="2"/>
      <c r="B13" s="2"/>
      <c r="C13" s="2"/>
      <c r="D13" s="2"/>
      <c r="E13" s="2"/>
      <c r="F13" s="2"/>
      <c r="G13" s="2"/>
      <c r="H13" s="2"/>
    </row>
    <row r="14" spans="1:8" ht="27" customHeight="1">
      <c r="A14" s="2"/>
      <c r="B14" s="2"/>
      <c r="C14" s="2"/>
      <c r="D14" s="2"/>
      <c r="E14" s="2"/>
      <c r="F14" s="2"/>
      <c r="G14" s="2"/>
      <c r="H14" s="2"/>
    </row>
    <row r="15" spans="1:8" ht="27" customHeight="1">
      <c r="A15" s="2"/>
      <c r="B15" s="2"/>
      <c r="C15" s="2"/>
      <c r="D15" s="2"/>
      <c r="E15" s="2"/>
      <c r="F15" s="2"/>
      <c r="G15" s="2"/>
      <c r="H15" s="2"/>
    </row>
    <row r="16" spans="1:8" ht="27" customHeight="1">
      <c r="A16" s="2"/>
      <c r="B16" s="2"/>
      <c r="C16" s="2"/>
      <c r="D16" s="2"/>
      <c r="E16" s="2"/>
      <c r="F16" s="2"/>
      <c r="G16" s="2"/>
      <c r="H16" s="2"/>
    </row>
    <row r="17" spans="1:8" ht="27" customHeight="1">
      <c r="A17" s="2"/>
      <c r="B17" s="2"/>
      <c r="C17" s="2"/>
      <c r="D17" s="2"/>
      <c r="E17" s="2"/>
      <c r="F17" s="2"/>
      <c r="G17" s="2"/>
      <c r="H17" s="2"/>
    </row>
  </sheetData>
  <sheetProtection formatCells="0" formatColumns="0" formatRows="0"/>
  <mergeCells count="9">
    <mergeCell ref="A1:G1"/>
    <mergeCell ref="A3:A4"/>
    <mergeCell ref="F2:G2"/>
    <mergeCell ref="B3:B4"/>
    <mergeCell ref="C3:C4"/>
    <mergeCell ref="D3:D4"/>
    <mergeCell ref="E3:E4"/>
    <mergeCell ref="F3:F4"/>
    <mergeCell ref="G3:G4"/>
  </mergeCells>
  <phoneticPr fontId="0" type="noConversion"/>
  <printOptions horizontalCentered="1"/>
  <pageMargins left="0.19652777777777777" right="0.19652777777777777" top="0.78680555555555554" bottom="0.59027777777777779" header="0" footer="0"/>
  <pageSetup paperSize="9" firstPageNumber="4294963191" orientation="landscape" verticalDpi="0" r:id="rId1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>
      <selection sqref="A1:E1"/>
    </sheetView>
  </sheetViews>
  <sheetFormatPr defaultColWidth="9.1640625" defaultRowHeight="12.75" customHeight="1"/>
  <cols>
    <col min="1" max="1" width="11.1640625" style="5" customWidth="1"/>
    <col min="2" max="2" width="7.6640625" style="5" customWidth="1"/>
    <col min="3" max="3" width="6" style="5" customWidth="1"/>
    <col min="4" max="4" width="43.5" style="5" customWidth="1"/>
    <col min="5" max="5" width="29.1640625" style="5" customWidth="1"/>
    <col min="6" max="16384" width="9.1640625" style="5"/>
  </cols>
  <sheetData>
    <row r="1" spans="1:6" ht="23.25" customHeight="1">
      <c r="A1" s="103" t="s">
        <v>21</v>
      </c>
      <c r="B1" s="103"/>
      <c r="C1" s="103"/>
      <c r="D1" s="103"/>
      <c r="E1" s="103"/>
      <c r="F1" s="2"/>
    </row>
    <row r="2" spans="1:6" ht="23.25" customHeight="1">
      <c r="A2" s="10" t="s">
        <v>152</v>
      </c>
      <c r="B2" s="10"/>
      <c r="C2" s="10"/>
      <c r="D2" s="10"/>
      <c r="E2" s="11" t="s">
        <v>58</v>
      </c>
      <c r="F2" s="2"/>
    </row>
    <row r="3" spans="1:6" ht="21" customHeight="1">
      <c r="A3" s="120" t="s">
        <v>105</v>
      </c>
      <c r="B3" s="120"/>
      <c r="C3" s="120"/>
      <c r="D3" s="120"/>
      <c r="E3" s="121" t="s">
        <v>46</v>
      </c>
      <c r="F3" s="2"/>
    </row>
    <row r="4" spans="1:6" ht="21" customHeight="1">
      <c r="A4" s="121" t="s">
        <v>113</v>
      </c>
      <c r="B4" s="121"/>
      <c r="C4" s="121"/>
      <c r="D4" s="121" t="s">
        <v>29</v>
      </c>
      <c r="E4" s="121"/>
      <c r="F4" s="2"/>
    </row>
    <row r="5" spans="1:6" ht="21" customHeight="1">
      <c r="A5" s="12" t="s">
        <v>40</v>
      </c>
      <c r="B5" s="12" t="s">
        <v>77</v>
      </c>
      <c r="C5" s="12" t="s">
        <v>75</v>
      </c>
      <c r="D5" s="122"/>
      <c r="E5" s="122"/>
      <c r="F5" s="2"/>
    </row>
    <row r="6" spans="1:6" s="83" customFormat="1" ht="27.75" customHeight="1">
      <c r="A6" s="48"/>
      <c r="B6" s="48"/>
      <c r="C6" s="48"/>
      <c r="D6" s="49" t="s">
        <v>19</v>
      </c>
      <c r="E6" s="84">
        <v>1244.79</v>
      </c>
      <c r="F6" s="82"/>
    </row>
    <row r="7" spans="1:6" ht="27" customHeight="1">
      <c r="A7" s="48" t="s">
        <v>128</v>
      </c>
      <c r="B7" s="48"/>
      <c r="C7" s="48"/>
      <c r="D7" s="49" t="s">
        <v>137</v>
      </c>
      <c r="E7" s="84">
        <v>40.549999999999997</v>
      </c>
      <c r="F7" s="2"/>
    </row>
    <row r="8" spans="1:6" ht="27" customHeight="1">
      <c r="A8" s="48" t="s">
        <v>129</v>
      </c>
      <c r="B8" s="48" t="s">
        <v>118</v>
      </c>
      <c r="C8" s="48"/>
      <c r="D8" s="49" t="s">
        <v>138</v>
      </c>
      <c r="E8" s="84">
        <v>40.549999999999997</v>
      </c>
      <c r="F8" s="2"/>
    </row>
    <row r="9" spans="1:6" ht="27" customHeight="1">
      <c r="A9" s="48" t="s">
        <v>130</v>
      </c>
      <c r="B9" s="48" t="s">
        <v>119</v>
      </c>
      <c r="C9" s="48" t="s">
        <v>122</v>
      </c>
      <c r="D9" s="49" t="s">
        <v>139</v>
      </c>
      <c r="E9" s="84">
        <v>40.549999999999997</v>
      </c>
      <c r="F9" s="2"/>
    </row>
    <row r="10" spans="1:6" ht="27" customHeight="1">
      <c r="A10" s="48" t="s">
        <v>131</v>
      </c>
      <c r="B10" s="48"/>
      <c r="C10" s="48"/>
      <c r="D10" s="49" t="s">
        <v>140</v>
      </c>
      <c r="E10" s="84">
        <v>28.04</v>
      </c>
      <c r="F10" s="2"/>
    </row>
    <row r="11" spans="1:6" ht="27" customHeight="1">
      <c r="A11" s="48" t="s">
        <v>132</v>
      </c>
      <c r="B11" s="48" t="s">
        <v>120</v>
      </c>
      <c r="C11" s="48"/>
      <c r="D11" s="49" t="s">
        <v>141</v>
      </c>
      <c r="E11" s="84">
        <v>28.04</v>
      </c>
      <c r="F11" s="2"/>
    </row>
    <row r="12" spans="1:6" ht="27" customHeight="1">
      <c r="A12" s="48" t="s">
        <v>133</v>
      </c>
      <c r="B12" s="48" t="s">
        <v>121</v>
      </c>
      <c r="C12" s="48" t="s">
        <v>122</v>
      </c>
      <c r="D12" s="49" t="s">
        <v>142</v>
      </c>
      <c r="E12" s="84">
        <v>28.04</v>
      </c>
      <c r="F12" s="2"/>
    </row>
    <row r="13" spans="1:6" ht="27" customHeight="1">
      <c r="A13" s="48" t="s">
        <v>134</v>
      </c>
      <c r="B13" s="48"/>
      <c r="C13" s="48"/>
      <c r="D13" s="49" t="s">
        <v>143</v>
      </c>
      <c r="E13" s="84">
        <v>1176.2</v>
      </c>
      <c r="F13" s="2"/>
    </row>
    <row r="14" spans="1:6" ht="27" customHeight="1">
      <c r="A14" s="48" t="s">
        <v>135</v>
      </c>
      <c r="B14" s="48" t="s">
        <v>122</v>
      </c>
      <c r="C14" s="48"/>
      <c r="D14" s="49" t="s">
        <v>144</v>
      </c>
      <c r="E14" s="84">
        <v>926.2</v>
      </c>
      <c r="F14" s="2"/>
    </row>
    <row r="15" spans="1:6" ht="27" customHeight="1">
      <c r="A15" s="48" t="s">
        <v>136</v>
      </c>
      <c r="B15" s="48" t="s">
        <v>123</v>
      </c>
      <c r="C15" s="48" t="s">
        <v>122</v>
      </c>
      <c r="D15" s="49" t="s">
        <v>145</v>
      </c>
      <c r="E15" s="84">
        <v>796.2</v>
      </c>
      <c r="F15" s="2"/>
    </row>
    <row r="16" spans="1:6" ht="27" customHeight="1">
      <c r="A16" s="48" t="s">
        <v>136</v>
      </c>
      <c r="B16" s="48" t="s">
        <v>123</v>
      </c>
      <c r="C16" s="48" t="s">
        <v>151</v>
      </c>
      <c r="D16" s="49" t="s">
        <v>146</v>
      </c>
      <c r="E16" s="84">
        <v>130</v>
      </c>
      <c r="F16" s="2"/>
    </row>
    <row r="17" spans="1:6" ht="27" customHeight="1">
      <c r="A17" s="48" t="s">
        <v>135</v>
      </c>
      <c r="B17" s="48" t="s">
        <v>124</v>
      </c>
      <c r="C17" s="48"/>
      <c r="D17" s="49" t="s">
        <v>147</v>
      </c>
      <c r="E17" s="84">
        <v>50</v>
      </c>
      <c r="F17" s="2"/>
    </row>
    <row r="18" spans="1:6" ht="27" customHeight="1">
      <c r="A18" s="48" t="s">
        <v>136</v>
      </c>
      <c r="B18" s="48" t="s">
        <v>125</v>
      </c>
      <c r="C18" s="48" t="s">
        <v>151</v>
      </c>
      <c r="D18" s="49" t="s">
        <v>148</v>
      </c>
      <c r="E18" s="84">
        <v>50</v>
      </c>
      <c r="F18" s="2"/>
    </row>
    <row r="19" spans="1:6" ht="27" customHeight="1">
      <c r="A19" s="48" t="s">
        <v>135</v>
      </c>
      <c r="B19" s="48" t="s">
        <v>126</v>
      </c>
      <c r="C19" s="48"/>
      <c r="D19" s="49" t="s">
        <v>149</v>
      </c>
      <c r="E19" s="84">
        <v>200</v>
      </c>
      <c r="F19" s="2"/>
    </row>
    <row r="20" spans="1:6" ht="27" customHeight="1">
      <c r="A20" s="48" t="s">
        <v>136</v>
      </c>
      <c r="B20" s="48" t="s">
        <v>127</v>
      </c>
      <c r="C20" s="48" t="s">
        <v>151</v>
      </c>
      <c r="D20" s="49" t="s">
        <v>150</v>
      </c>
      <c r="E20" s="84">
        <v>200</v>
      </c>
      <c r="F20" s="2"/>
    </row>
    <row r="21" spans="1:6" ht="27" customHeight="1">
      <c r="A21" s="13"/>
      <c r="B21" s="13"/>
      <c r="C21" s="14"/>
      <c r="D21" s="15"/>
      <c r="E21" s="9"/>
      <c r="F21" s="2"/>
    </row>
    <row r="22" spans="1:6" ht="27" customHeight="1">
      <c r="A22" s="13"/>
      <c r="B22" s="13"/>
      <c r="C22" s="14"/>
      <c r="D22" s="15"/>
      <c r="E22" s="9"/>
      <c r="F22" s="2"/>
    </row>
    <row r="23" spans="1:6" ht="27" customHeight="1">
      <c r="A23" s="28" t="s">
        <v>38</v>
      </c>
      <c r="B23" s="2"/>
      <c r="C23" s="2"/>
      <c r="D23" s="2"/>
      <c r="E23" s="2"/>
      <c r="F23" s="2"/>
    </row>
  </sheetData>
  <sheetProtection formatCells="0" formatColumns="0" formatRows="0"/>
  <mergeCells count="5">
    <mergeCell ref="A1:E1"/>
    <mergeCell ref="A3:D3"/>
    <mergeCell ref="A4:C4"/>
    <mergeCell ref="D4:D5"/>
    <mergeCell ref="E3:E5"/>
  </mergeCells>
  <phoneticPr fontId="0" type="noConversion"/>
  <printOptions horizontalCentered="1"/>
  <pageMargins left="0.19685039370078741" right="0.19685039370078741" top="0.78740157480314965" bottom="0.59055118110236227" header="0" footer="0"/>
  <pageSetup paperSize="9" firstPageNumber="4294963191" orientation="portrait" verticalDpi="0" r:id="rId1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V24"/>
  <sheetViews>
    <sheetView showGridLines="0" workbookViewId="0"/>
  </sheetViews>
  <sheetFormatPr defaultColWidth="9" defaultRowHeight="14.25" customHeight="1"/>
  <cols>
    <col min="1" max="1" width="24.33203125" customWidth="1"/>
    <col min="2" max="2" width="27" customWidth="1"/>
    <col min="3" max="4" width="28.1640625" customWidth="1"/>
    <col min="5" max="5" width="33.1640625" customWidth="1"/>
  </cols>
  <sheetData>
    <row r="1" spans="1:256" ht="14.25" customHeight="1">
      <c r="A1" s="75"/>
      <c r="B1" s="75"/>
      <c r="C1" s="75"/>
      <c r="D1" s="75"/>
      <c r="E1" s="75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ht="21" customHeight="1">
      <c r="A2" s="103" t="s">
        <v>83</v>
      </c>
      <c r="B2" s="103"/>
      <c r="C2" s="103"/>
      <c r="D2" s="103"/>
      <c r="E2" s="10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ht="20.25" customHeight="1">
      <c r="A3" s="33" t="s">
        <v>208</v>
      </c>
      <c r="B3" s="75"/>
      <c r="C3" s="76"/>
      <c r="D3" s="75"/>
      <c r="E3" s="77" t="s">
        <v>104</v>
      </c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74" customFormat="1" ht="31.5" customHeight="1">
      <c r="A4" s="78" t="s">
        <v>48</v>
      </c>
      <c r="B4" s="79" t="s">
        <v>95</v>
      </c>
      <c r="C4" s="79" t="s">
        <v>62</v>
      </c>
      <c r="D4" s="79" t="s">
        <v>14</v>
      </c>
      <c r="E4" s="79" t="s">
        <v>94</v>
      </c>
      <c r="G4"/>
      <c r="H4"/>
      <c r="I4"/>
    </row>
    <row r="5" spans="1:256" s="53" customFormat="1" ht="20.100000000000001" customHeight="1">
      <c r="A5" s="50"/>
      <c r="B5" s="50"/>
      <c r="C5" s="50"/>
      <c r="D5" s="51" t="s">
        <v>19</v>
      </c>
      <c r="E5" s="52">
        <v>864.79</v>
      </c>
      <c r="G5" s="83"/>
      <c r="H5" s="83"/>
      <c r="I5" s="83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/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54"/>
      <c r="DH5" s="54"/>
      <c r="DI5" s="54"/>
      <c r="DJ5" s="54"/>
      <c r="DK5" s="54"/>
      <c r="DL5" s="54"/>
      <c r="DM5" s="54"/>
      <c r="DN5" s="54"/>
      <c r="DO5" s="54"/>
      <c r="DP5" s="54"/>
      <c r="DQ5" s="54"/>
      <c r="DR5" s="54"/>
      <c r="DS5" s="54"/>
      <c r="DT5" s="54"/>
      <c r="DU5" s="54"/>
      <c r="DV5" s="54"/>
      <c r="DW5" s="54"/>
      <c r="DX5" s="54"/>
      <c r="DY5" s="54"/>
      <c r="DZ5" s="54"/>
      <c r="EA5" s="54"/>
      <c r="EB5" s="54"/>
      <c r="EC5" s="54"/>
      <c r="ED5" s="54"/>
      <c r="EE5" s="54"/>
      <c r="EF5" s="54"/>
      <c r="EG5" s="54"/>
      <c r="EH5" s="54"/>
      <c r="EI5" s="54"/>
      <c r="EJ5" s="54"/>
      <c r="EK5" s="54"/>
      <c r="EL5" s="54"/>
      <c r="EM5" s="54"/>
      <c r="EN5" s="54"/>
      <c r="EO5" s="54"/>
      <c r="EP5" s="54"/>
      <c r="EQ5" s="54"/>
      <c r="ER5" s="54"/>
      <c r="ES5" s="54"/>
      <c r="ET5" s="54"/>
      <c r="EU5" s="54"/>
      <c r="EV5" s="54"/>
      <c r="EW5" s="54"/>
      <c r="EX5" s="54"/>
      <c r="EY5" s="54"/>
      <c r="EZ5" s="54"/>
      <c r="FA5" s="54"/>
      <c r="FB5" s="54"/>
      <c r="FC5" s="54"/>
      <c r="FD5" s="54"/>
      <c r="FE5" s="54"/>
      <c r="FF5" s="54"/>
      <c r="FG5" s="54"/>
      <c r="FH5" s="54"/>
      <c r="FI5" s="54"/>
      <c r="FJ5" s="54"/>
      <c r="FK5" s="54"/>
      <c r="FL5" s="54"/>
      <c r="FM5" s="54"/>
      <c r="FN5" s="54"/>
      <c r="FO5" s="54"/>
      <c r="FP5" s="54"/>
      <c r="FQ5" s="54"/>
      <c r="FR5" s="54"/>
      <c r="FS5" s="54"/>
      <c r="FT5" s="54"/>
      <c r="FU5" s="54"/>
      <c r="FV5" s="54"/>
      <c r="FW5" s="54"/>
      <c r="FX5" s="54"/>
      <c r="FY5" s="54"/>
      <c r="FZ5" s="54"/>
      <c r="GA5" s="54"/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4"/>
      <c r="HB5" s="54"/>
      <c r="HC5" s="54"/>
      <c r="HD5" s="54"/>
      <c r="HE5" s="54"/>
      <c r="HF5" s="54"/>
      <c r="HG5" s="54"/>
      <c r="HH5" s="54"/>
      <c r="HI5" s="54"/>
      <c r="HJ5" s="54"/>
      <c r="HK5" s="54"/>
      <c r="HL5" s="54"/>
      <c r="HM5" s="54"/>
      <c r="HN5" s="54"/>
      <c r="HO5" s="54"/>
      <c r="HP5" s="54"/>
      <c r="HQ5" s="54"/>
      <c r="HR5" s="54"/>
      <c r="HS5" s="54"/>
      <c r="HT5" s="54"/>
      <c r="HU5" s="54"/>
      <c r="HV5" s="54"/>
      <c r="HW5" s="54"/>
      <c r="HX5" s="54"/>
      <c r="HY5" s="54"/>
      <c r="HZ5" s="54"/>
      <c r="IA5" s="54"/>
      <c r="IB5" s="54"/>
      <c r="IC5" s="54"/>
      <c r="ID5" s="54"/>
      <c r="IE5" s="54"/>
      <c r="IF5" s="54"/>
      <c r="IG5" s="54"/>
      <c r="IH5" s="54"/>
      <c r="II5" s="54"/>
      <c r="IJ5" s="54"/>
      <c r="IK5" s="54"/>
      <c r="IL5" s="54"/>
      <c r="IM5" s="54"/>
      <c r="IN5" s="54"/>
      <c r="IO5" s="54"/>
      <c r="IP5" s="54"/>
      <c r="IQ5" s="54"/>
      <c r="IR5" s="54"/>
      <c r="IS5" s="54"/>
      <c r="IT5" s="54"/>
      <c r="IU5" s="54"/>
      <c r="IV5" s="54"/>
    </row>
    <row r="6" spans="1:256" ht="20.100000000000001" customHeight="1">
      <c r="A6" s="50" t="s">
        <v>177</v>
      </c>
      <c r="B6" s="50" t="s">
        <v>153</v>
      </c>
      <c r="C6" s="50" t="s">
        <v>189</v>
      </c>
      <c r="D6" s="51" t="s">
        <v>63</v>
      </c>
      <c r="E6" s="52">
        <v>661.25</v>
      </c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ht="20.100000000000001" customHeight="1">
      <c r="A7" s="50" t="s">
        <v>178</v>
      </c>
      <c r="B7" s="50" t="s">
        <v>154</v>
      </c>
      <c r="C7" s="50" t="s">
        <v>190</v>
      </c>
      <c r="D7" s="51" t="s">
        <v>164</v>
      </c>
      <c r="E7" s="52">
        <v>284.01</v>
      </c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ht="20.100000000000001" customHeight="1">
      <c r="A8" s="50" t="s">
        <v>178</v>
      </c>
      <c r="B8" s="50" t="s">
        <v>154</v>
      </c>
      <c r="C8" s="50" t="s">
        <v>191</v>
      </c>
      <c r="D8" s="51" t="s">
        <v>165</v>
      </c>
      <c r="E8" s="52">
        <v>134.49</v>
      </c>
      <c r="F8" s="5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ht="20.100000000000001" customHeight="1">
      <c r="A9" s="50" t="s">
        <v>178</v>
      </c>
      <c r="B9" s="50" t="s">
        <v>154</v>
      </c>
      <c r="C9" s="50" t="s">
        <v>192</v>
      </c>
      <c r="D9" s="51" t="s">
        <v>166</v>
      </c>
      <c r="E9" s="52">
        <v>17.420000000000002</v>
      </c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ht="20.100000000000001" customHeight="1">
      <c r="A10" s="50" t="s">
        <v>179</v>
      </c>
      <c r="B10" s="50" t="s">
        <v>155</v>
      </c>
      <c r="C10" s="50" t="s">
        <v>193</v>
      </c>
      <c r="D10" s="51" t="s">
        <v>167</v>
      </c>
      <c r="E10" s="52">
        <v>74.680000000000007</v>
      </c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ht="20.100000000000001" customHeight="1">
      <c r="A11" s="50" t="s">
        <v>179</v>
      </c>
      <c r="B11" s="50" t="s">
        <v>155</v>
      </c>
      <c r="C11" s="50" t="s">
        <v>194</v>
      </c>
      <c r="D11" s="51" t="s">
        <v>168</v>
      </c>
      <c r="E11" s="52">
        <v>28.04</v>
      </c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ht="20.100000000000001" customHeight="1">
      <c r="A12" s="50" t="s">
        <v>179</v>
      </c>
      <c r="B12" s="50" t="s">
        <v>155</v>
      </c>
      <c r="C12" s="50" t="s">
        <v>195</v>
      </c>
      <c r="D12" s="51" t="s">
        <v>169</v>
      </c>
      <c r="E12" s="52">
        <v>5.5</v>
      </c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ht="20.100000000000001" customHeight="1">
      <c r="A13" s="50" t="s">
        <v>180</v>
      </c>
      <c r="B13" s="50" t="s">
        <v>156</v>
      </c>
      <c r="C13" s="50" t="s">
        <v>196</v>
      </c>
      <c r="D13" s="51" t="s">
        <v>156</v>
      </c>
      <c r="E13" s="52">
        <v>52.11</v>
      </c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ht="20.100000000000001" customHeight="1">
      <c r="A14" s="50" t="s">
        <v>181</v>
      </c>
      <c r="B14" s="50" t="s">
        <v>157</v>
      </c>
      <c r="C14" s="50" t="s">
        <v>197</v>
      </c>
      <c r="D14" s="51" t="s">
        <v>170</v>
      </c>
      <c r="E14" s="52">
        <v>20</v>
      </c>
    </row>
    <row r="15" spans="1:256" ht="20.100000000000001" customHeight="1">
      <c r="A15" s="50" t="s">
        <v>181</v>
      </c>
      <c r="B15" s="50" t="s">
        <v>157</v>
      </c>
      <c r="C15" s="50" t="s">
        <v>198</v>
      </c>
      <c r="D15" s="51" t="s">
        <v>157</v>
      </c>
      <c r="E15" s="52">
        <v>45</v>
      </c>
    </row>
    <row r="16" spans="1:256" ht="20.100000000000001" customHeight="1">
      <c r="A16" s="50" t="s">
        <v>182</v>
      </c>
      <c r="B16" s="50" t="s">
        <v>158</v>
      </c>
      <c r="C16" s="50" t="s">
        <v>199</v>
      </c>
      <c r="D16" s="51" t="s">
        <v>171</v>
      </c>
      <c r="E16" s="52">
        <v>154.37</v>
      </c>
    </row>
    <row r="17" spans="1:5" ht="20.100000000000001" customHeight="1">
      <c r="A17" s="50" t="s">
        <v>183</v>
      </c>
      <c r="B17" s="50" t="s">
        <v>159</v>
      </c>
      <c r="C17" s="50" t="s">
        <v>200</v>
      </c>
      <c r="D17" s="51" t="s">
        <v>172</v>
      </c>
      <c r="E17" s="52">
        <v>17.7</v>
      </c>
    </row>
    <row r="18" spans="1:5" ht="20.100000000000001" customHeight="1">
      <c r="A18" s="50" t="s">
        <v>183</v>
      </c>
      <c r="B18" s="50" t="s">
        <v>159</v>
      </c>
      <c r="C18" s="50" t="s">
        <v>201</v>
      </c>
      <c r="D18" s="51" t="s">
        <v>173</v>
      </c>
      <c r="E18" s="52">
        <v>6.67</v>
      </c>
    </row>
    <row r="19" spans="1:5" ht="20.100000000000001" customHeight="1">
      <c r="A19" s="50" t="s">
        <v>183</v>
      </c>
      <c r="B19" s="50" t="s">
        <v>159</v>
      </c>
      <c r="C19" s="50" t="s">
        <v>202</v>
      </c>
      <c r="D19" s="51" t="s">
        <v>174</v>
      </c>
      <c r="E19" s="52">
        <v>10</v>
      </c>
    </row>
    <row r="20" spans="1:5" ht="20.100000000000001" customHeight="1">
      <c r="A20" s="50" t="s">
        <v>184</v>
      </c>
      <c r="B20" s="50" t="s">
        <v>160</v>
      </c>
      <c r="C20" s="50" t="s">
        <v>203</v>
      </c>
      <c r="D20" s="51" t="s">
        <v>160</v>
      </c>
      <c r="E20" s="52">
        <v>55</v>
      </c>
    </row>
    <row r="21" spans="1:5" ht="20.100000000000001" customHeight="1">
      <c r="A21" s="50" t="s">
        <v>185</v>
      </c>
      <c r="B21" s="50" t="s">
        <v>161</v>
      </c>
      <c r="C21" s="50" t="s">
        <v>204</v>
      </c>
      <c r="D21" s="51" t="s">
        <v>161</v>
      </c>
      <c r="E21" s="52">
        <v>65</v>
      </c>
    </row>
    <row r="22" spans="1:5" ht="20.100000000000001" customHeight="1">
      <c r="A22" s="50" t="s">
        <v>186</v>
      </c>
      <c r="B22" s="50" t="s">
        <v>2</v>
      </c>
      <c r="C22" s="50" t="s">
        <v>205</v>
      </c>
      <c r="D22" s="51" t="s">
        <v>2</v>
      </c>
      <c r="E22" s="52">
        <v>49.17</v>
      </c>
    </row>
    <row r="23" spans="1:5" ht="20.100000000000001" customHeight="1">
      <c r="A23" s="50" t="s">
        <v>187</v>
      </c>
      <c r="B23" s="50" t="s">
        <v>162</v>
      </c>
      <c r="C23" s="50" t="s">
        <v>206</v>
      </c>
      <c r="D23" s="51" t="s">
        <v>175</v>
      </c>
      <c r="E23" s="52">
        <v>3.62</v>
      </c>
    </row>
    <row r="24" spans="1:5" ht="20.100000000000001" customHeight="1">
      <c r="A24" s="50" t="s">
        <v>188</v>
      </c>
      <c r="B24" s="50" t="s">
        <v>163</v>
      </c>
      <c r="C24" s="50" t="s">
        <v>207</v>
      </c>
      <c r="D24" s="51" t="s">
        <v>176</v>
      </c>
      <c r="E24" s="52">
        <v>45.55</v>
      </c>
    </row>
  </sheetData>
  <sheetProtection formatCells="0" formatColumns="0" formatRows="0"/>
  <mergeCells count="1">
    <mergeCell ref="A2:E2"/>
  </mergeCells>
  <phoneticPr fontId="2" type="noConversion"/>
  <pageMargins left="0.7" right="0.7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8"/>
  <sheetViews>
    <sheetView showGridLines="0" workbookViewId="0">
      <selection activeCell="C11" sqref="C11"/>
    </sheetView>
  </sheetViews>
  <sheetFormatPr defaultColWidth="9.1640625" defaultRowHeight="12.75" customHeight="1"/>
  <cols>
    <col min="1" max="1" width="49.5" customWidth="1"/>
    <col min="2" max="2" width="23.5" customWidth="1"/>
    <col min="3" max="3" width="43.83203125" customWidth="1"/>
    <col min="4" max="4" width="25.1640625" customWidth="1"/>
    <col min="5" max="5" width="17.6640625" customWidth="1"/>
    <col min="6" max="6" width="16.6640625" customWidth="1"/>
  </cols>
  <sheetData>
    <row r="1" spans="1:7" ht="21" customHeight="1">
      <c r="A1" s="103" t="s">
        <v>209</v>
      </c>
      <c r="B1" s="103"/>
      <c r="C1" s="103"/>
      <c r="D1" s="103"/>
      <c r="E1" s="3"/>
      <c r="F1" s="3"/>
      <c r="G1" s="3"/>
    </row>
    <row r="2" spans="1:7" ht="21" customHeight="1">
      <c r="A2" s="123" t="s">
        <v>115</v>
      </c>
      <c r="B2" s="124"/>
      <c r="C2" s="124"/>
      <c r="D2" s="4" t="s">
        <v>104</v>
      </c>
      <c r="E2" s="2"/>
      <c r="F2" s="2"/>
      <c r="G2" s="2"/>
    </row>
    <row r="3" spans="1:7" ht="21" customHeight="1">
      <c r="A3" s="6" t="s">
        <v>93</v>
      </c>
      <c r="B3" s="55"/>
      <c r="C3" s="125" t="s">
        <v>35</v>
      </c>
      <c r="D3" s="125"/>
      <c r="E3" s="125"/>
      <c r="F3" s="125"/>
      <c r="G3" s="2"/>
    </row>
    <row r="4" spans="1:7" ht="21" customHeight="1">
      <c r="A4" s="7" t="s">
        <v>3</v>
      </c>
      <c r="B4" s="30" t="s">
        <v>9</v>
      </c>
      <c r="C4" s="56" t="s">
        <v>3</v>
      </c>
      <c r="D4" s="71" t="s">
        <v>19</v>
      </c>
      <c r="E4" s="72" t="s">
        <v>71</v>
      </c>
      <c r="F4" s="72" t="s">
        <v>69</v>
      </c>
      <c r="G4" s="2"/>
    </row>
    <row r="5" spans="1:7" s="83" customFormat="1" ht="21" customHeight="1">
      <c r="A5" s="88" t="s">
        <v>15</v>
      </c>
      <c r="B5" s="38">
        <v>1244.79</v>
      </c>
      <c r="C5" s="81" t="s">
        <v>13</v>
      </c>
      <c r="D5" s="34">
        <v>0</v>
      </c>
      <c r="E5" s="35">
        <v>0</v>
      </c>
      <c r="F5" s="36">
        <v>0</v>
      </c>
      <c r="G5" s="82"/>
    </row>
    <row r="6" spans="1:7" s="83" customFormat="1" ht="21" customHeight="1">
      <c r="A6" s="88" t="s">
        <v>110</v>
      </c>
      <c r="B6" s="85">
        <v>1074.79</v>
      </c>
      <c r="C6" s="81" t="s">
        <v>47</v>
      </c>
      <c r="D6" s="34">
        <v>0</v>
      </c>
      <c r="E6" s="35">
        <v>0</v>
      </c>
      <c r="F6" s="36">
        <v>0</v>
      </c>
      <c r="G6" s="82"/>
    </row>
    <row r="7" spans="1:7" s="83" customFormat="1" ht="21" customHeight="1">
      <c r="A7" s="87" t="s">
        <v>97</v>
      </c>
      <c r="B7" s="86">
        <f>B8+B9+B10+B11</f>
        <v>170</v>
      </c>
      <c r="C7" s="59" t="s">
        <v>49</v>
      </c>
      <c r="D7" s="34">
        <v>0</v>
      </c>
      <c r="E7" s="35">
        <v>0</v>
      </c>
      <c r="F7" s="36">
        <v>0</v>
      </c>
      <c r="G7" s="82"/>
    </row>
    <row r="8" spans="1:7" s="83" customFormat="1" ht="21" customHeight="1">
      <c r="A8" s="88" t="s">
        <v>79</v>
      </c>
      <c r="B8" s="80">
        <v>0</v>
      </c>
      <c r="C8" s="81" t="s">
        <v>39</v>
      </c>
      <c r="D8" s="34">
        <v>0</v>
      </c>
      <c r="E8" s="35">
        <v>0</v>
      </c>
      <c r="F8" s="36">
        <v>0</v>
      </c>
      <c r="G8" s="82"/>
    </row>
    <row r="9" spans="1:7" s="83" customFormat="1" ht="21" customHeight="1">
      <c r="A9" s="88" t="s">
        <v>42</v>
      </c>
      <c r="B9" s="80">
        <v>0</v>
      </c>
      <c r="C9" s="81" t="s">
        <v>7</v>
      </c>
      <c r="D9" s="34">
        <v>0</v>
      </c>
      <c r="E9" s="35">
        <v>0</v>
      </c>
      <c r="F9" s="36">
        <v>0</v>
      </c>
      <c r="G9" s="82"/>
    </row>
    <row r="10" spans="1:7" s="83" customFormat="1" ht="21" customHeight="1">
      <c r="A10" s="88" t="s">
        <v>27</v>
      </c>
      <c r="B10" s="80">
        <v>120</v>
      </c>
      <c r="C10" s="81" t="s">
        <v>101</v>
      </c>
      <c r="D10" s="34">
        <v>40.549999999999997</v>
      </c>
      <c r="E10" s="35">
        <v>40.549999999999997</v>
      </c>
      <c r="F10" s="36">
        <v>0</v>
      </c>
      <c r="G10" s="82"/>
    </row>
    <row r="11" spans="1:7" s="83" customFormat="1" ht="21" customHeight="1">
      <c r="A11" s="88" t="s">
        <v>28</v>
      </c>
      <c r="B11" s="84">
        <v>50</v>
      </c>
      <c r="C11" s="81" t="s">
        <v>91</v>
      </c>
      <c r="D11" s="34">
        <v>28.04</v>
      </c>
      <c r="E11" s="35">
        <v>28.04</v>
      </c>
      <c r="F11" s="36">
        <v>0</v>
      </c>
      <c r="G11" s="82"/>
    </row>
    <row r="12" spans="1:7" s="83" customFormat="1" ht="21" customHeight="1">
      <c r="A12" s="61" t="s">
        <v>106</v>
      </c>
      <c r="B12" s="39">
        <v>0</v>
      </c>
      <c r="C12" s="81" t="s">
        <v>65</v>
      </c>
      <c r="D12" s="34">
        <v>1176.2</v>
      </c>
      <c r="E12" s="35">
        <v>1176.2</v>
      </c>
      <c r="F12" s="36">
        <v>0</v>
      </c>
      <c r="G12" s="82"/>
    </row>
    <row r="13" spans="1:7" s="83" customFormat="1" ht="21" customHeight="1">
      <c r="A13" s="88" t="s">
        <v>78</v>
      </c>
      <c r="B13" s="84">
        <v>0</v>
      </c>
      <c r="C13" s="81" t="s">
        <v>60</v>
      </c>
      <c r="D13" s="34">
        <v>0</v>
      </c>
      <c r="E13" s="35">
        <v>0</v>
      </c>
      <c r="F13" s="36">
        <v>0</v>
      </c>
      <c r="G13" s="82"/>
    </row>
    <row r="14" spans="1:7" s="83" customFormat="1" ht="21" customHeight="1">
      <c r="A14" s="88"/>
      <c r="B14" s="86"/>
      <c r="C14" s="81" t="s">
        <v>89</v>
      </c>
      <c r="D14" s="34">
        <v>0</v>
      </c>
      <c r="E14" s="35">
        <v>0</v>
      </c>
      <c r="F14" s="36">
        <v>0</v>
      </c>
      <c r="G14" s="82"/>
    </row>
    <row r="15" spans="1:7" s="83" customFormat="1" ht="21" customHeight="1">
      <c r="A15" s="88"/>
      <c r="B15" s="80"/>
      <c r="C15" s="81" t="s">
        <v>96</v>
      </c>
      <c r="D15" s="34">
        <v>0</v>
      </c>
      <c r="E15" s="35">
        <v>0</v>
      </c>
      <c r="F15" s="36">
        <v>0</v>
      </c>
      <c r="G15" s="82"/>
    </row>
    <row r="16" spans="1:7" s="83" customFormat="1" ht="21" customHeight="1">
      <c r="A16" s="88"/>
      <c r="B16" s="84"/>
      <c r="C16" s="63" t="s">
        <v>85</v>
      </c>
      <c r="D16" s="34">
        <v>0</v>
      </c>
      <c r="E16" s="35">
        <v>0</v>
      </c>
      <c r="F16" s="36">
        <v>0</v>
      </c>
      <c r="G16" s="82"/>
    </row>
    <row r="17" spans="1:7" s="83" customFormat="1" ht="21" customHeight="1">
      <c r="A17" s="87"/>
      <c r="B17" s="85"/>
      <c r="C17" s="60" t="s">
        <v>76</v>
      </c>
      <c r="D17" s="34">
        <v>0</v>
      </c>
      <c r="E17" s="35">
        <v>0</v>
      </c>
      <c r="F17" s="36">
        <v>0</v>
      </c>
      <c r="G17" s="82"/>
    </row>
    <row r="18" spans="1:7" s="83" customFormat="1" ht="21" customHeight="1">
      <c r="A18" s="87"/>
      <c r="B18" s="84"/>
      <c r="C18" s="60" t="s">
        <v>34</v>
      </c>
      <c r="D18" s="34">
        <v>0</v>
      </c>
      <c r="E18" s="35">
        <v>0</v>
      </c>
      <c r="F18" s="36">
        <v>0</v>
      </c>
      <c r="G18" s="82"/>
    </row>
    <row r="19" spans="1:7" s="83" customFormat="1" ht="21" customHeight="1">
      <c r="A19" s="87"/>
      <c r="B19" s="84"/>
      <c r="C19" s="60" t="s">
        <v>103</v>
      </c>
      <c r="D19" s="34">
        <v>0</v>
      </c>
      <c r="E19" s="35">
        <v>0</v>
      </c>
      <c r="F19" s="36">
        <v>0</v>
      </c>
      <c r="G19" s="82"/>
    </row>
    <row r="20" spans="1:7" s="83" customFormat="1" ht="21" customHeight="1">
      <c r="A20" s="87"/>
      <c r="B20" s="84"/>
      <c r="C20" s="60" t="s">
        <v>18</v>
      </c>
      <c r="D20" s="34">
        <v>0</v>
      </c>
      <c r="E20" s="35">
        <v>0</v>
      </c>
      <c r="F20" s="36">
        <v>0</v>
      </c>
      <c r="G20" s="82"/>
    </row>
    <row r="21" spans="1:7" s="83" customFormat="1" ht="21" customHeight="1">
      <c r="A21" s="87"/>
      <c r="B21" s="84"/>
      <c r="C21" s="60" t="s">
        <v>22</v>
      </c>
      <c r="D21" s="34">
        <v>0</v>
      </c>
      <c r="E21" s="35">
        <v>0</v>
      </c>
      <c r="F21" s="36">
        <v>0</v>
      </c>
      <c r="G21" s="82"/>
    </row>
    <row r="22" spans="1:7" s="83" customFormat="1" ht="21" customHeight="1">
      <c r="A22" s="87"/>
      <c r="B22" s="84"/>
      <c r="C22" s="60" t="s">
        <v>25</v>
      </c>
      <c r="D22" s="34">
        <v>0</v>
      </c>
      <c r="E22" s="35">
        <v>0</v>
      </c>
      <c r="F22" s="40">
        <v>0</v>
      </c>
      <c r="G22" s="82"/>
    </row>
    <row r="23" spans="1:7" s="83" customFormat="1" ht="21.75" customHeight="1">
      <c r="A23" s="87"/>
      <c r="B23" s="84"/>
      <c r="C23" s="60" t="s">
        <v>81</v>
      </c>
      <c r="D23" s="34">
        <v>0</v>
      </c>
      <c r="E23" s="35">
        <v>0</v>
      </c>
      <c r="F23" s="37">
        <v>0</v>
      </c>
      <c r="G23" s="82"/>
    </row>
    <row r="24" spans="1:7" s="83" customFormat="1" ht="21" customHeight="1">
      <c r="A24" s="87"/>
      <c r="B24" s="84"/>
      <c r="C24" s="60" t="s">
        <v>33</v>
      </c>
      <c r="D24" s="34">
        <v>0</v>
      </c>
      <c r="E24" s="35">
        <v>0</v>
      </c>
      <c r="F24" s="36">
        <v>0</v>
      </c>
      <c r="G24" s="82"/>
    </row>
    <row r="25" spans="1:7" s="83" customFormat="1" ht="21" customHeight="1">
      <c r="A25" s="87"/>
      <c r="B25" s="84"/>
      <c r="C25" s="60" t="s">
        <v>66</v>
      </c>
      <c r="D25" s="34">
        <v>0</v>
      </c>
      <c r="E25" s="35">
        <v>0</v>
      </c>
      <c r="F25" s="36">
        <v>0</v>
      </c>
      <c r="G25" s="82"/>
    </row>
    <row r="26" spans="1:7" s="83" customFormat="1" ht="21" customHeight="1">
      <c r="A26" s="87"/>
      <c r="B26" s="80"/>
      <c r="C26" s="60" t="s">
        <v>24</v>
      </c>
      <c r="D26" s="41">
        <v>0</v>
      </c>
      <c r="E26" s="42">
        <v>0</v>
      </c>
      <c r="F26" s="40">
        <v>0</v>
      </c>
      <c r="G26" s="82"/>
    </row>
    <row r="27" spans="1:7" ht="21" customHeight="1">
      <c r="A27" s="29" t="s">
        <v>114</v>
      </c>
      <c r="B27" s="9">
        <f>B13+B12+B11+B10+B9+B8+B6</f>
        <v>1244.79</v>
      </c>
      <c r="C27" s="31" t="s">
        <v>17</v>
      </c>
      <c r="D27" s="32">
        <f>D26+D25+D24+D23+D22+D21+D20+D19+D18+D17+D16+D15+D14+D13+D12+D11+D10+D9+D8+D7+D6+D5</f>
        <v>1244.79</v>
      </c>
      <c r="E27" s="70">
        <f>E26+E25+E24+E23+E22+E21+E20+E19+E18+E17+E16+E15+E14+E13+E12+E11+E10+E9+E8+E7+E6+E5</f>
        <v>1244.79</v>
      </c>
      <c r="F27" s="70">
        <f>F26+F25+F24+F23+F22+F21+F20+F19+F18+F17+F16+F15+F14+F13+F12+F11+F10+F9+F8+F7+F6+F5</f>
        <v>0</v>
      </c>
      <c r="G27" s="2"/>
    </row>
    <row r="28" spans="1:7" ht="21" customHeight="1">
      <c r="A28" s="2"/>
      <c r="B28" s="2"/>
      <c r="C28" s="2"/>
      <c r="D28" s="2"/>
      <c r="E28" s="2"/>
      <c r="F28" s="2"/>
      <c r="G28" s="2"/>
    </row>
  </sheetData>
  <sheetProtection formatCells="0" formatColumns="0" formatRows="0"/>
  <mergeCells count="3">
    <mergeCell ref="A2:C2"/>
    <mergeCell ref="A1:D1"/>
    <mergeCell ref="C3:F3"/>
  </mergeCells>
  <phoneticPr fontId="0" type="noConversion"/>
  <printOptions horizontalCentered="1"/>
  <pageMargins left="0.98425196850393704" right="0.98425196850393704" top="0.78740157480314965" bottom="0.59055118110236227" header="0" footer="0"/>
  <pageSetup paperSize="9" scale="80" orientation="landscape" verticalDpi="0" r:id="rId1"/>
  <headerFooter alignWithMargins="0"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S21"/>
  <sheetViews>
    <sheetView showGridLines="0" workbookViewId="0">
      <selection activeCell="J16" sqref="J16"/>
    </sheetView>
  </sheetViews>
  <sheetFormatPr defaultColWidth="9.1640625" defaultRowHeight="12.75" customHeight="1"/>
  <cols>
    <col min="1" max="1" width="5.6640625" customWidth="1"/>
    <col min="2" max="2" width="5.1640625" customWidth="1"/>
    <col min="3" max="3" width="5.83203125" customWidth="1"/>
    <col min="4" max="4" width="16.1640625" customWidth="1"/>
    <col min="5" max="5" width="9.83203125" customWidth="1"/>
    <col min="6" max="6" width="9.6640625" customWidth="1"/>
    <col min="7" max="7" width="8.83203125" customWidth="1"/>
    <col min="8" max="8" width="9.1640625" customWidth="1"/>
    <col min="9" max="9" width="7.6640625" customWidth="1"/>
    <col min="10" max="10" width="7.83203125" customWidth="1"/>
    <col min="11" max="11" width="7.1640625" customWidth="1"/>
    <col min="12" max="12" width="9.1640625" customWidth="1"/>
    <col min="13" max="13" width="7.6640625" customWidth="1"/>
    <col min="14" max="14" width="9.5" customWidth="1"/>
    <col min="15" max="15" width="6.5" customWidth="1"/>
    <col min="16" max="16" width="9.33203125" customWidth="1"/>
    <col min="17" max="17" width="7.1640625" customWidth="1"/>
    <col min="18" max="18" width="7.6640625" customWidth="1"/>
    <col min="19" max="19" width="12" customWidth="1"/>
  </cols>
  <sheetData>
    <row r="1" spans="1:19" ht="63" customHeight="1">
      <c r="A1" s="126" t="s">
        <v>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19" ht="16.149999999999999" customHeight="1">
      <c r="A2" s="5" t="s">
        <v>152</v>
      </c>
      <c r="B2" s="5"/>
      <c r="S2" s="58" t="s">
        <v>104</v>
      </c>
    </row>
    <row r="3" spans="1:19" ht="23.25" customHeight="1">
      <c r="A3" s="127" t="s">
        <v>51</v>
      </c>
      <c r="B3" s="127"/>
      <c r="C3" s="127"/>
      <c r="D3" s="127"/>
      <c r="E3" s="127" t="s">
        <v>87</v>
      </c>
      <c r="F3" s="127" t="s">
        <v>6</v>
      </c>
      <c r="G3" s="127"/>
      <c r="H3" s="127"/>
      <c r="I3" s="127"/>
      <c r="J3" s="127"/>
      <c r="K3" s="127" t="s">
        <v>68</v>
      </c>
      <c r="L3" s="127"/>
      <c r="M3" s="127"/>
      <c r="N3" s="127"/>
      <c r="O3" s="127"/>
      <c r="P3" s="127"/>
      <c r="Q3" s="127"/>
      <c r="R3" s="127"/>
      <c r="S3" s="127"/>
    </row>
    <row r="4" spans="1:19" ht="23.25" customHeight="1">
      <c r="A4" s="127" t="s">
        <v>113</v>
      </c>
      <c r="B4" s="127"/>
      <c r="C4" s="127"/>
      <c r="D4" s="127" t="s">
        <v>29</v>
      </c>
      <c r="E4" s="127"/>
      <c r="F4" s="127" t="s">
        <v>19</v>
      </c>
      <c r="G4" s="127" t="s">
        <v>63</v>
      </c>
      <c r="H4" s="127" t="s">
        <v>11</v>
      </c>
      <c r="I4" s="127" t="s">
        <v>2</v>
      </c>
      <c r="J4" s="127" t="s">
        <v>90</v>
      </c>
      <c r="K4" s="127" t="s">
        <v>19</v>
      </c>
      <c r="L4" s="127" t="s">
        <v>2</v>
      </c>
      <c r="M4" s="127" t="s">
        <v>112</v>
      </c>
      <c r="N4" s="127" t="s">
        <v>23</v>
      </c>
      <c r="O4" s="127" t="s">
        <v>20</v>
      </c>
      <c r="P4" s="127" t="s">
        <v>102</v>
      </c>
      <c r="Q4" s="127" t="s">
        <v>5</v>
      </c>
      <c r="R4" s="127" t="s">
        <v>16</v>
      </c>
      <c r="S4" s="127" t="s">
        <v>1</v>
      </c>
    </row>
    <row r="5" spans="1:19" ht="23.25" customHeight="1">
      <c r="A5" s="57" t="s">
        <v>40</v>
      </c>
      <c r="B5" s="57" t="s">
        <v>77</v>
      </c>
      <c r="C5" s="57" t="s">
        <v>75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19" s="83" customFormat="1" ht="27.95" customHeight="1">
      <c r="A6" s="43"/>
      <c r="B6" s="43"/>
      <c r="C6" s="43"/>
      <c r="D6" s="89" t="s">
        <v>19</v>
      </c>
      <c r="E6" s="42">
        <v>1244.79</v>
      </c>
      <c r="F6" s="42">
        <v>864.79</v>
      </c>
      <c r="G6" s="42">
        <v>566.25</v>
      </c>
      <c r="H6" s="42">
        <v>44.37</v>
      </c>
      <c r="I6" s="42">
        <v>44.17</v>
      </c>
      <c r="J6" s="42">
        <v>210</v>
      </c>
      <c r="K6" s="42">
        <v>380</v>
      </c>
      <c r="L6" s="42">
        <v>0</v>
      </c>
      <c r="M6" s="42">
        <v>310</v>
      </c>
      <c r="N6" s="42">
        <v>50</v>
      </c>
      <c r="O6" s="42">
        <v>0</v>
      </c>
      <c r="P6" s="42">
        <v>0</v>
      </c>
      <c r="Q6" s="42">
        <v>0</v>
      </c>
      <c r="R6" s="42">
        <v>20</v>
      </c>
      <c r="S6" s="42">
        <v>0</v>
      </c>
    </row>
    <row r="7" spans="1:19" ht="24" customHeight="1">
      <c r="A7" s="43" t="s">
        <v>128</v>
      </c>
      <c r="B7" s="43"/>
      <c r="C7" s="43"/>
      <c r="D7" s="102" t="s">
        <v>137</v>
      </c>
      <c r="E7" s="42">
        <v>40.549999999999997</v>
      </c>
      <c r="F7" s="42">
        <v>40.549999999999997</v>
      </c>
      <c r="G7" s="42">
        <v>0</v>
      </c>
      <c r="H7" s="42">
        <v>0</v>
      </c>
      <c r="I7" s="42">
        <v>40.549999999999997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2">
        <v>0</v>
      </c>
      <c r="R7" s="42">
        <v>0</v>
      </c>
      <c r="S7" s="42">
        <v>0</v>
      </c>
    </row>
    <row r="8" spans="1:19" ht="24" customHeight="1">
      <c r="A8" s="43"/>
      <c r="B8" s="43" t="s">
        <v>118</v>
      </c>
      <c r="C8" s="43"/>
      <c r="D8" s="102" t="s">
        <v>138</v>
      </c>
      <c r="E8" s="42">
        <v>40.549999999999997</v>
      </c>
      <c r="F8" s="42">
        <v>40.549999999999997</v>
      </c>
      <c r="G8" s="42">
        <v>0</v>
      </c>
      <c r="H8" s="42">
        <v>0</v>
      </c>
      <c r="I8" s="42">
        <v>40.549999999999997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2">
        <v>0</v>
      </c>
      <c r="R8" s="42">
        <v>0</v>
      </c>
      <c r="S8" s="42">
        <v>0</v>
      </c>
    </row>
    <row r="9" spans="1:19" ht="24" customHeight="1">
      <c r="A9" s="43" t="s">
        <v>129</v>
      </c>
      <c r="B9" s="43" t="s">
        <v>119</v>
      </c>
      <c r="C9" s="43" t="s">
        <v>122</v>
      </c>
      <c r="D9" s="102" t="s">
        <v>139</v>
      </c>
      <c r="E9" s="42">
        <v>40.549999999999997</v>
      </c>
      <c r="F9" s="42">
        <v>40.549999999999997</v>
      </c>
      <c r="G9" s="42">
        <v>0</v>
      </c>
      <c r="H9" s="42">
        <v>0</v>
      </c>
      <c r="I9" s="42">
        <v>40.549999999999997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</row>
    <row r="10" spans="1:19" ht="24" customHeight="1">
      <c r="A10" s="43" t="s">
        <v>131</v>
      </c>
      <c r="B10" s="43"/>
      <c r="C10" s="43"/>
      <c r="D10" s="102" t="s">
        <v>140</v>
      </c>
      <c r="E10" s="42">
        <v>28.04</v>
      </c>
      <c r="F10" s="42">
        <v>28.04</v>
      </c>
      <c r="G10" s="42">
        <v>28.04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0</v>
      </c>
    </row>
    <row r="11" spans="1:19" ht="24" customHeight="1">
      <c r="A11" s="43"/>
      <c r="B11" s="43" t="s">
        <v>120</v>
      </c>
      <c r="C11" s="43"/>
      <c r="D11" s="102" t="s">
        <v>141</v>
      </c>
      <c r="E11" s="42">
        <v>28.04</v>
      </c>
      <c r="F11" s="42">
        <v>28.04</v>
      </c>
      <c r="G11" s="42">
        <v>28.04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</row>
    <row r="12" spans="1:19" ht="24" customHeight="1">
      <c r="A12" s="43" t="s">
        <v>132</v>
      </c>
      <c r="B12" s="43" t="s">
        <v>121</v>
      </c>
      <c r="C12" s="43" t="s">
        <v>122</v>
      </c>
      <c r="D12" s="102" t="s">
        <v>142</v>
      </c>
      <c r="E12" s="42">
        <v>28.04</v>
      </c>
      <c r="F12" s="42">
        <v>28.04</v>
      </c>
      <c r="G12" s="42">
        <v>28.04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</row>
    <row r="13" spans="1:19" ht="24" customHeight="1">
      <c r="A13" s="43" t="s">
        <v>134</v>
      </c>
      <c r="B13" s="43"/>
      <c r="C13" s="43"/>
      <c r="D13" s="102" t="s">
        <v>143</v>
      </c>
      <c r="E13" s="42">
        <v>1176.2</v>
      </c>
      <c r="F13" s="42">
        <v>796.2</v>
      </c>
      <c r="G13" s="42">
        <v>538.21</v>
      </c>
      <c r="H13" s="42">
        <v>44.37</v>
      </c>
      <c r="I13" s="42">
        <v>3.62</v>
      </c>
      <c r="J13" s="42">
        <v>210</v>
      </c>
      <c r="K13" s="42">
        <v>380</v>
      </c>
      <c r="L13" s="42">
        <v>0</v>
      </c>
      <c r="M13" s="42">
        <v>310</v>
      </c>
      <c r="N13" s="42">
        <v>50</v>
      </c>
      <c r="O13" s="42">
        <v>0</v>
      </c>
      <c r="P13" s="42">
        <v>0</v>
      </c>
      <c r="Q13" s="42">
        <v>0</v>
      </c>
      <c r="R13" s="42">
        <v>20</v>
      </c>
      <c r="S13" s="42">
        <v>0</v>
      </c>
    </row>
    <row r="14" spans="1:19" ht="24" customHeight="1">
      <c r="A14" s="43"/>
      <c r="B14" s="43" t="s">
        <v>122</v>
      </c>
      <c r="C14" s="43"/>
      <c r="D14" s="102" t="s">
        <v>144</v>
      </c>
      <c r="E14" s="42">
        <v>926.2</v>
      </c>
      <c r="F14" s="42">
        <v>796.2</v>
      </c>
      <c r="G14" s="42">
        <v>538.21</v>
      </c>
      <c r="H14" s="42">
        <v>44.37</v>
      </c>
      <c r="I14" s="42">
        <v>3.62</v>
      </c>
      <c r="J14" s="42">
        <v>210</v>
      </c>
      <c r="K14" s="42">
        <v>130</v>
      </c>
      <c r="L14" s="42">
        <v>0</v>
      </c>
      <c r="M14" s="42">
        <v>130</v>
      </c>
      <c r="N14" s="42">
        <v>0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</row>
    <row r="15" spans="1:19" ht="24" customHeight="1">
      <c r="A15" s="43" t="s">
        <v>135</v>
      </c>
      <c r="B15" s="43" t="s">
        <v>123</v>
      </c>
      <c r="C15" s="43" t="s">
        <v>122</v>
      </c>
      <c r="D15" s="102" t="s">
        <v>145</v>
      </c>
      <c r="E15" s="42">
        <v>796.2</v>
      </c>
      <c r="F15" s="42">
        <v>796.2</v>
      </c>
      <c r="G15" s="42">
        <v>538.21</v>
      </c>
      <c r="H15" s="42">
        <v>44.37</v>
      </c>
      <c r="I15" s="42">
        <v>3.62</v>
      </c>
      <c r="J15" s="42">
        <v>210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</row>
    <row r="16" spans="1:19" ht="24" customHeight="1">
      <c r="A16" s="43" t="s">
        <v>135</v>
      </c>
      <c r="B16" s="43" t="s">
        <v>123</v>
      </c>
      <c r="C16" s="43" t="s">
        <v>151</v>
      </c>
      <c r="D16" s="102" t="s">
        <v>146</v>
      </c>
      <c r="E16" s="42">
        <v>130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130</v>
      </c>
      <c r="L16" s="42">
        <v>0</v>
      </c>
      <c r="M16" s="42">
        <v>130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</row>
    <row r="17" spans="1:19" ht="24" customHeight="1">
      <c r="A17" s="43"/>
      <c r="B17" s="43" t="s">
        <v>124</v>
      </c>
      <c r="C17" s="43"/>
      <c r="D17" s="102" t="s">
        <v>147</v>
      </c>
      <c r="E17" s="42">
        <v>50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50</v>
      </c>
      <c r="L17" s="42">
        <v>0</v>
      </c>
      <c r="M17" s="42">
        <v>50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</row>
    <row r="18" spans="1:19" ht="24" customHeight="1">
      <c r="A18" s="43" t="s">
        <v>135</v>
      </c>
      <c r="B18" s="43" t="s">
        <v>125</v>
      </c>
      <c r="C18" s="43" t="s">
        <v>151</v>
      </c>
      <c r="D18" s="102" t="s">
        <v>148</v>
      </c>
      <c r="E18" s="42">
        <v>50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50</v>
      </c>
      <c r="L18" s="42">
        <v>0</v>
      </c>
      <c r="M18" s="42">
        <v>50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</row>
    <row r="19" spans="1:19" ht="24" customHeight="1">
      <c r="A19" s="43"/>
      <c r="B19" s="43" t="s">
        <v>126</v>
      </c>
      <c r="C19" s="43"/>
      <c r="D19" s="102" t="s">
        <v>149</v>
      </c>
      <c r="E19" s="42">
        <v>200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200</v>
      </c>
      <c r="L19" s="42">
        <v>0</v>
      </c>
      <c r="M19" s="42">
        <v>130</v>
      </c>
      <c r="N19" s="42">
        <v>50</v>
      </c>
      <c r="O19" s="42">
        <v>0</v>
      </c>
      <c r="P19" s="42">
        <v>0</v>
      </c>
      <c r="Q19" s="42">
        <v>0</v>
      </c>
      <c r="R19" s="42">
        <v>20</v>
      </c>
      <c r="S19" s="42">
        <v>0</v>
      </c>
    </row>
    <row r="20" spans="1:19" ht="24" customHeight="1">
      <c r="A20" s="43" t="s">
        <v>135</v>
      </c>
      <c r="B20" s="43" t="s">
        <v>127</v>
      </c>
      <c r="C20" s="43" t="s">
        <v>151</v>
      </c>
      <c r="D20" s="102" t="s">
        <v>150</v>
      </c>
      <c r="E20" s="42">
        <v>200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200</v>
      </c>
      <c r="L20" s="42">
        <v>0</v>
      </c>
      <c r="M20" s="42">
        <v>130</v>
      </c>
      <c r="N20" s="42">
        <v>50</v>
      </c>
      <c r="O20" s="42">
        <v>0</v>
      </c>
      <c r="P20" s="42">
        <v>0</v>
      </c>
      <c r="Q20" s="42">
        <v>0</v>
      </c>
      <c r="R20" s="42">
        <v>20</v>
      </c>
      <c r="S20" s="42">
        <v>0</v>
      </c>
    </row>
    <row r="21" spans="1:19" ht="27.95" customHeight="1">
      <c r="O21" s="5"/>
      <c r="P21" s="5"/>
    </row>
  </sheetData>
  <sheetProtection formatCells="0" formatColumns="0" formatRows="0"/>
  <mergeCells count="21"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  <mergeCell ref="J4:J5"/>
    <mergeCell ref="A1:S1"/>
    <mergeCell ref="K3:S3"/>
    <mergeCell ref="K4:K5"/>
    <mergeCell ref="L4:L5"/>
    <mergeCell ref="M4:M5"/>
    <mergeCell ref="N4:N5"/>
    <mergeCell ref="O4:O5"/>
    <mergeCell ref="P4:P5"/>
    <mergeCell ref="Q4:Q5"/>
    <mergeCell ref="R4:R5"/>
  </mergeCells>
  <phoneticPr fontId="0" type="noConversion"/>
  <printOptions gridLines="1"/>
  <pageMargins left="0.35433070866141736" right="0.35433070866141736" top="0.39370078740157483" bottom="0.19685039370078741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T21"/>
  <sheetViews>
    <sheetView showGridLines="0" workbookViewId="0">
      <selection activeCell="C20" sqref="C20"/>
    </sheetView>
  </sheetViews>
  <sheetFormatPr defaultColWidth="9.1640625" defaultRowHeight="12.75" customHeight="1"/>
  <cols>
    <col min="1" max="1" width="4.6640625" customWidth="1"/>
    <col min="2" max="2" width="4.5" customWidth="1"/>
    <col min="3" max="3" width="5" customWidth="1"/>
    <col min="4" max="4" width="8" customWidth="1"/>
    <col min="5" max="6" width="7.33203125" customWidth="1"/>
    <col min="7" max="7" width="8.1640625" customWidth="1"/>
    <col min="8" max="9" width="10.83203125" customWidth="1"/>
    <col min="10" max="10" width="7.33203125" customWidth="1"/>
    <col min="11" max="11" width="7" customWidth="1"/>
    <col min="12" max="12" width="8.6640625" customWidth="1"/>
    <col min="13" max="13" width="9.5" customWidth="1"/>
    <col min="14" max="14" width="8.6640625" customWidth="1"/>
    <col min="15" max="15" width="8.33203125" customWidth="1"/>
    <col min="16" max="16" width="6.83203125" customWidth="1"/>
    <col min="17" max="17" width="7.6640625" customWidth="1"/>
    <col min="18" max="18" width="9.1640625" customWidth="1"/>
  </cols>
  <sheetData>
    <row r="1" spans="1:20" ht="42.75" customHeight="1">
      <c r="A1" s="5"/>
      <c r="B1" s="126" t="s">
        <v>84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</row>
    <row r="2" spans="1:20" s="83" customFormat="1" ht="18.75" customHeight="1">
      <c r="A2" s="83" t="s">
        <v>152</v>
      </c>
      <c r="S2" s="94" t="s">
        <v>104</v>
      </c>
    </row>
    <row r="3" spans="1:20" ht="23.25" customHeight="1">
      <c r="A3" s="127" t="s">
        <v>51</v>
      </c>
      <c r="B3" s="127"/>
      <c r="C3" s="127"/>
      <c r="D3" s="127"/>
      <c r="E3" s="127" t="s">
        <v>87</v>
      </c>
      <c r="F3" s="127" t="s">
        <v>6</v>
      </c>
      <c r="G3" s="127"/>
      <c r="H3" s="127"/>
      <c r="I3" s="127"/>
      <c r="J3" s="127"/>
      <c r="K3" s="127" t="s">
        <v>68</v>
      </c>
      <c r="L3" s="127"/>
      <c r="M3" s="127"/>
      <c r="N3" s="127"/>
      <c r="O3" s="127"/>
      <c r="P3" s="127"/>
      <c r="Q3" s="127"/>
      <c r="R3" s="127"/>
      <c r="S3" s="127"/>
    </row>
    <row r="4" spans="1:20" ht="23.25" customHeight="1">
      <c r="A4" s="127" t="s">
        <v>113</v>
      </c>
      <c r="B4" s="127"/>
      <c r="C4" s="127"/>
      <c r="D4" s="127" t="s">
        <v>29</v>
      </c>
      <c r="E4" s="127"/>
      <c r="F4" s="127" t="s">
        <v>19</v>
      </c>
      <c r="G4" s="127" t="s">
        <v>63</v>
      </c>
      <c r="H4" s="127" t="s">
        <v>11</v>
      </c>
      <c r="I4" s="127" t="s">
        <v>2</v>
      </c>
      <c r="J4" s="127" t="s">
        <v>90</v>
      </c>
      <c r="K4" s="127" t="s">
        <v>19</v>
      </c>
      <c r="L4" s="127" t="s">
        <v>2</v>
      </c>
      <c r="M4" s="127" t="s">
        <v>112</v>
      </c>
      <c r="N4" s="127" t="s">
        <v>23</v>
      </c>
      <c r="O4" s="127" t="s">
        <v>20</v>
      </c>
      <c r="P4" s="127" t="s">
        <v>37</v>
      </c>
      <c r="Q4" s="127" t="s">
        <v>5</v>
      </c>
      <c r="R4" s="127" t="s">
        <v>16</v>
      </c>
      <c r="S4" s="127" t="s">
        <v>1</v>
      </c>
    </row>
    <row r="5" spans="1:20" ht="23.25" customHeight="1">
      <c r="A5" s="57" t="s">
        <v>40</v>
      </c>
      <c r="B5" s="57" t="s">
        <v>77</v>
      </c>
      <c r="C5" s="57" t="s">
        <v>75</v>
      </c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</row>
    <row r="6" spans="1:20" s="83" customFormat="1" ht="35.25" customHeight="1">
      <c r="A6" s="90"/>
      <c r="B6" s="90"/>
      <c r="C6" s="90"/>
      <c r="D6" s="91"/>
      <c r="E6" s="4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3"/>
    </row>
    <row r="7" spans="1:20" ht="12.75" customHeight="1">
      <c r="A7" s="5"/>
      <c r="B7" s="5"/>
      <c r="C7" s="5"/>
      <c r="D7" s="5"/>
      <c r="E7" s="5"/>
      <c r="F7" s="5"/>
      <c r="H7" s="5"/>
      <c r="I7" s="5"/>
      <c r="J7" s="5"/>
      <c r="L7" s="5"/>
      <c r="M7" s="5"/>
      <c r="N7" s="5"/>
      <c r="O7" s="5"/>
      <c r="P7" s="5"/>
      <c r="Q7" s="5"/>
      <c r="R7" s="5"/>
      <c r="S7" s="5"/>
    </row>
    <row r="8" spans="1:20" ht="12.75" customHeight="1">
      <c r="C8" s="5"/>
      <c r="D8" s="5"/>
      <c r="E8" s="5"/>
      <c r="F8" s="5"/>
      <c r="G8" s="5"/>
      <c r="H8" s="5"/>
      <c r="I8" s="5"/>
      <c r="J8" s="5"/>
      <c r="L8" s="5"/>
      <c r="M8" s="5"/>
      <c r="N8" s="5"/>
      <c r="O8" s="5"/>
      <c r="P8" s="5"/>
      <c r="R8" s="5"/>
      <c r="S8" s="5"/>
    </row>
    <row r="9" spans="1:20" ht="12.75" customHeight="1">
      <c r="A9" s="5"/>
      <c r="C9" s="5"/>
      <c r="E9" s="5"/>
      <c r="G9" s="5"/>
      <c r="H9" s="5"/>
      <c r="I9" s="5"/>
      <c r="J9" s="5"/>
      <c r="L9" s="5"/>
      <c r="N9" s="5"/>
      <c r="O9" s="5"/>
      <c r="P9" s="5"/>
      <c r="R9" s="5"/>
      <c r="S9" s="5"/>
      <c r="T9" s="5"/>
    </row>
    <row r="10" spans="1:20" ht="12.75" customHeight="1">
      <c r="C10" s="5"/>
      <c r="D10" s="5"/>
      <c r="E10" s="5"/>
      <c r="H10" s="5"/>
      <c r="J10" s="5"/>
      <c r="K10" s="5"/>
      <c r="L10" s="5"/>
      <c r="N10" s="5"/>
      <c r="O10" s="5"/>
      <c r="Q10" s="5"/>
      <c r="R10" s="5"/>
    </row>
    <row r="11" spans="1:20" ht="12.75" customHeight="1">
      <c r="D11" s="5"/>
      <c r="I11" s="5"/>
      <c r="N11" s="5"/>
      <c r="P11" s="5"/>
      <c r="R11" s="5"/>
      <c r="S11" s="5"/>
    </row>
    <row r="12" spans="1:20" ht="12.75" customHeight="1">
      <c r="D12" s="5"/>
      <c r="E12" s="5"/>
      <c r="I12" s="5"/>
      <c r="Q12" s="5"/>
      <c r="R12" s="5"/>
    </row>
    <row r="13" spans="1:20" ht="12.75" customHeight="1">
      <c r="C13" s="5"/>
      <c r="D13" s="5"/>
      <c r="E13" s="5"/>
      <c r="F13" s="5"/>
      <c r="G13" s="5"/>
      <c r="O13" s="5"/>
      <c r="Q13" s="5"/>
      <c r="S13" s="5"/>
    </row>
    <row r="14" spans="1:20" ht="12.75" customHeight="1">
      <c r="P14" s="5"/>
      <c r="R14" s="5"/>
      <c r="S14" s="5"/>
    </row>
    <row r="15" spans="1:20" ht="12.75" customHeight="1">
      <c r="F15" s="5"/>
      <c r="Q15" s="5"/>
    </row>
    <row r="16" spans="1:20" ht="12.75" customHeight="1">
      <c r="E16" s="5"/>
      <c r="F16" s="5"/>
    </row>
    <row r="17" spans="4:18" ht="12.75" customHeight="1">
      <c r="E17" s="5"/>
      <c r="F17" s="5"/>
      <c r="J17" s="5"/>
      <c r="O17" s="5"/>
      <c r="P17" s="5"/>
      <c r="R17" s="5"/>
    </row>
    <row r="18" spans="4:18" ht="12.75" customHeight="1">
      <c r="D18" s="5"/>
      <c r="F18" s="5"/>
      <c r="G18" s="5"/>
      <c r="I18" s="5"/>
      <c r="P18" s="5"/>
      <c r="R18" s="5"/>
    </row>
    <row r="21" spans="4:18" ht="12.75" customHeight="1">
      <c r="P21" s="5"/>
      <c r="R21" s="5"/>
    </row>
  </sheetData>
  <sheetProtection formatCells="0" formatColumns="0" formatRows="0"/>
  <mergeCells count="21">
    <mergeCell ref="A3:D3"/>
    <mergeCell ref="A4:C4"/>
    <mergeCell ref="D4:D5"/>
    <mergeCell ref="E3:E5"/>
    <mergeCell ref="S4:S5"/>
    <mergeCell ref="F3:J3"/>
    <mergeCell ref="F4:F5"/>
    <mergeCell ref="G4:G5"/>
    <mergeCell ref="H4:H5"/>
    <mergeCell ref="I4:I5"/>
    <mergeCell ref="J4:J5"/>
    <mergeCell ref="B1:S1"/>
    <mergeCell ref="K3:S3"/>
    <mergeCell ref="K4:K5"/>
    <mergeCell ref="L4:L5"/>
    <mergeCell ref="M4:M5"/>
    <mergeCell ref="N4:N5"/>
    <mergeCell ref="O4:O5"/>
    <mergeCell ref="P4:P5"/>
    <mergeCell ref="Q4:Q5"/>
    <mergeCell ref="R4:R5"/>
  </mergeCells>
  <phoneticPr fontId="0" type="noConversion"/>
  <printOptions gridLines="1"/>
  <pageMargins left="0.74803149606299213" right="0.74803149606299213" top="0.98425196850393704" bottom="0.98425196850393704" header="0.51181102362204722" footer="0.51181102362204722"/>
  <pageSetup orientation="landscape" verticalDpi="0" r:id="rId1"/>
  <headerFooter alignWithMargins="0">
    <oddHeader>&amp;A</oddHeader>
    <oddFooter>页(&amp;P)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F15"/>
  <sheetViews>
    <sheetView showGridLines="0" workbookViewId="0"/>
  </sheetViews>
  <sheetFormatPr defaultColWidth="12" defaultRowHeight="14.25" customHeight="1"/>
  <cols>
    <col min="1" max="1" width="41.83203125" customWidth="1"/>
    <col min="2" max="2" width="55.5" customWidth="1"/>
  </cols>
  <sheetData>
    <row r="1" spans="1:6" ht="18.75" customHeight="1">
      <c r="A1" s="19"/>
    </row>
    <row r="2" spans="1:6" ht="36.75" customHeight="1">
      <c r="A2" s="131" t="s">
        <v>52</v>
      </c>
      <c r="B2" s="131"/>
      <c r="C2" s="20"/>
    </row>
    <row r="3" spans="1:6" s="22" customFormat="1" ht="20.100000000000001" customHeight="1">
      <c r="A3" s="101" t="s">
        <v>152</v>
      </c>
      <c r="B3" s="21" t="s">
        <v>58</v>
      </c>
    </row>
    <row r="4" spans="1:6" ht="35.1" customHeight="1">
      <c r="A4" s="23" t="s">
        <v>72</v>
      </c>
      <c r="B4" s="23" t="s">
        <v>46</v>
      </c>
    </row>
    <row r="5" spans="1:6" s="25" customFormat="1" ht="35.1" customHeight="1">
      <c r="A5" s="23" t="s">
        <v>55</v>
      </c>
      <c r="B5" s="24">
        <f>B6+B12</f>
        <v>150</v>
      </c>
    </row>
    <row r="6" spans="1:6" s="25" customFormat="1" ht="35.1" customHeight="1">
      <c r="A6" s="26" t="s">
        <v>82</v>
      </c>
      <c r="B6" s="44">
        <f>B7+B8+B9</f>
        <v>120</v>
      </c>
      <c r="C6" s="45"/>
    </row>
    <row r="7" spans="1:6" s="83" customFormat="1" ht="35.1" customHeight="1">
      <c r="A7" s="98" t="s">
        <v>54</v>
      </c>
      <c r="B7" s="96">
        <v>0</v>
      </c>
      <c r="F7" s="99"/>
    </row>
    <row r="8" spans="1:6" s="83" customFormat="1" ht="35.1" customHeight="1">
      <c r="A8" s="100" t="s">
        <v>50</v>
      </c>
      <c r="B8" s="97">
        <v>55</v>
      </c>
    </row>
    <row r="9" spans="1:6" ht="35.1" customHeight="1">
      <c r="A9" s="27" t="s">
        <v>67</v>
      </c>
      <c r="B9" s="46">
        <f>B10+B11</f>
        <v>65</v>
      </c>
    </row>
    <row r="10" spans="1:6" s="83" customFormat="1" ht="35.1" customHeight="1">
      <c r="A10" s="95" t="s">
        <v>41</v>
      </c>
      <c r="B10" s="96">
        <v>65</v>
      </c>
    </row>
    <row r="11" spans="1:6" s="83" customFormat="1" ht="35.1" customHeight="1">
      <c r="A11" s="95" t="s">
        <v>53</v>
      </c>
      <c r="B11" s="97">
        <v>0</v>
      </c>
    </row>
    <row r="12" spans="1:6" s="25" customFormat="1" ht="35.1" customHeight="1">
      <c r="A12" s="18" t="s">
        <v>57</v>
      </c>
      <c r="B12" s="46">
        <f>B13+B14</f>
        <v>30</v>
      </c>
      <c r="C12" s="45"/>
    </row>
    <row r="13" spans="1:6" s="83" customFormat="1" ht="35.1" customHeight="1">
      <c r="A13" s="95" t="s">
        <v>30</v>
      </c>
      <c r="B13" s="96">
        <v>15</v>
      </c>
    </row>
    <row r="14" spans="1:6" s="83" customFormat="1" ht="35.1" customHeight="1">
      <c r="A14" s="95" t="s">
        <v>44</v>
      </c>
      <c r="B14" s="97">
        <v>15</v>
      </c>
    </row>
    <row r="15" spans="1:6" ht="35.1" customHeight="1">
      <c r="A15" s="129" t="s">
        <v>36</v>
      </c>
      <c r="B15" s="130"/>
    </row>
  </sheetData>
  <sheetProtection formatCells="0" formatColumns="0" formatRows="0"/>
  <mergeCells count="2">
    <mergeCell ref="A15:B15"/>
    <mergeCell ref="A2:B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firstPageNumber="4294963191" orientation="portrait" verticalDpi="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9</vt:i4>
      </vt:variant>
    </vt:vector>
  </HeadingPairs>
  <TitlesOfParts>
    <vt:vector size="17" baseType="lpstr">
      <vt:lpstr>（表一）部门收支总表</vt:lpstr>
      <vt:lpstr>（表二）部门收入总表</vt:lpstr>
      <vt:lpstr>（表三）部门支出总表</vt:lpstr>
      <vt:lpstr>（表四）基本支出预算表</vt:lpstr>
      <vt:lpstr>（表五）财政拨款收支预算情况表</vt:lpstr>
      <vt:lpstr>（表六）一般公共预算支出情况表</vt:lpstr>
      <vt:lpstr>（表七）政府性基金预算支出情况表</vt:lpstr>
      <vt:lpstr>（表八）“三公”经费预算表</vt:lpstr>
      <vt:lpstr>'（表二）部门收入总表'!Print_Area</vt:lpstr>
      <vt:lpstr>'（表六）一般公共预算支出情况表'!Print_Area</vt:lpstr>
      <vt:lpstr>'（表七）政府性基金预算支出情况表'!Print_Area</vt:lpstr>
      <vt:lpstr>'（表四）基本支出预算表'!Print_Area</vt:lpstr>
      <vt:lpstr>'（表二）部门收入总表'!Print_Titles</vt:lpstr>
      <vt:lpstr>'（表六）一般公共预算支出情况表'!Print_Titles</vt:lpstr>
      <vt:lpstr>'（表七）政府性基金预算支出情况表'!Print_Titles</vt:lpstr>
      <vt:lpstr>'（表四）基本支出预算表'!Print_Titles</vt:lpstr>
      <vt:lpstr>'（表五）财政拨款收支预算情况表'!Print_Titles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2018-03-23T02:15:18Z</cp:lastPrinted>
  <dcterms:created xsi:type="dcterms:W3CDTF">2018-03-22T08:29:07Z</dcterms:created>
  <dcterms:modified xsi:type="dcterms:W3CDTF">2018-02-12T02:03:26Z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4786032</vt:i4>
  </property>
</Properties>
</file>