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9930"/>
  </bookViews>
  <sheets>
    <sheet name="17年  " sheetId="1" r:id="rId1"/>
  </sheets>
  <definedNames>
    <definedName name="_xlnm.Print_Titles" localSheetId="0">'17年  '!$3:$5</definedName>
  </definedNames>
  <calcPr calcId="124519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14"/>
  <c r="E14"/>
  <c r="F13"/>
  <c r="E13"/>
  <c r="F12"/>
  <c r="E12"/>
  <c r="F11"/>
  <c r="E11"/>
  <c r="F10"/>
  <c r="E10"/>
  <c r="F9"/>
  <c r="E9"/>
  <c r="F8"/>
  <c r="E8"/>
  <c r="F7"/>
  <c r="E7"/>
  <c r="F6"/>
  <c r="F28" s="1"/>
  <c r="E6"/>
  <c r="E28" s="1"/>
</calcChain>
</file>

<file path=xl/sharedStrings.xml><?xml version="1.0" encoding="utf-8"?>
<sst xmlns="http://schemas.openxmlformats.org/spreadsheetml/2006/main" count="130" uniqueCount="102">
  <si>
    <t>2017年批回国有建设用地台帐</t>
  </si>
  <si>
    <t>平方米</t>
  </si>
  <si>
    <t>编号</t>
  </si>
  <si>
    <t>项目名称</t>
  </si>
  <si>
    <t>批准日期</t>
  </si>
  <si>
    <t>批准
机关</t>
  </si>
  <si>
    <t>批准
面积</t>
  </si>
  <si>
    <t>集体土地</t>
  </si>
  <si>
    <t>国有建设
用地（未利用地）</t>
  </si>
  <si>
    <t>被征收土地
单位</t>
  </si>
  <si>
    <t>备注</t>
  </si>
  <si>
    <t>农用地
面积</t>
  </si>
  <si>
    <t>农用地</t>
  </si>
  <si>
    <t>建设用地</t>
  </si>
  <si>
    <t>未利用地</t>
  </si>
  <si>
    <t>水田</t>
  </si>
  <si>
    <t>旱地</t>
  </si>
  <si>
    <t>林地</t>
  </si>
  <si>
    <t>园地</t>
  </si>
  <si>
    <t>其他农
用地</t>
  </si>
  <si>
    <t>湖南醴陵经济开发区管理委员会2016年第一批次建设项目</t>
  </si>
  <si>
    <t>2017.1.24</t>
  </si>
  <si>
    <t>省政</t>
  </si>
  <si>
    <t>国瓷街道办事处石塅村、横店村</t>
  </si>
  <si>
    <t>（2017）
政国土字第138号</t>
  </si>
  <si>
    <t>S331醴陵屏山至芦淞区栗塘村公路（醴陵黄沙至周家冲段）（醴陵段一期）</t>
  </si>
  <si>
    <t>2017.3.7</t>
  </si>
  <si>
    <t>国瓷街道办事处横店村、华塘村、石塅村</t>
  </si>
  <si>
    <t>（2017）
政国土字第324号</t>
  </si>
  <si>
    <t>醴陵市长庆老年公寓建设项目</t>
  </si>
  <si>
    <t>2017.3.31</t>
  </si>
  <si>
    <t>阳三石街道办事处黄沙村</t>
  </si>
  <si>
    <t>（2017）
政国土字第529号</t>
  </si>
  <si>
    <t>醴陵市2016年储备土地第一批次建设项目</t>
  </si>
  <si>
    <t>2017.4.12</t>
  </si>
  <si>
    <t>仙岳山街道碧山村，来龙门街道清潭村，国瓷街道姜村、五里牌居委会</t>
  </si>
  <si>
    <t>（2017）
政国土字第574号</t>
  </si>
  <si>
    <t>醴陵市旗滨路（阳三段）建设项目</t>
  </si>
  <si>
    <t>2017.5.9</t>
  </si>
  <si>
    <t>阳三石街道办事处玉屏山村、东门塘村</t>
  </si>
  <si>
    <t>（2017）
政国土字第719号</t>
  </si>
  <si>
    <t>醴陵市光网络传输设备制造扩建项目</t>
  </si>
  <si>
    <t>泗汾镇茶田村</t>
  </si>
  <si>
    <t>（2017）
政国土字第720号</t>
  </si>
  <si>
    <t>醴陵市农产品加工项目</t>
  </si>
  <si>
    <t>2017.5.18</t>
  </si>
  <si>
    <t>浦口镇山塘村</t>
  </si>
  <si>
    <t>（2017）
政国土字第799号</t>
  </si>
  <si>
    <t>醴陵市北冲一路、朝阳路、龙楚路建设项目</t>
  </si>
  <si>
    <t>2017.6.6</t>
  </si>
  <si>
    <t>东富镇龙源村</t>
  </si>
  <si>
    <t>（2017）
政国土字第887号</t>
  </si>
  <si>
    <t>醴陵市第二中学扩建项目</t>
  </si>
  <si>
    <t>2017.6.15</t>
  </si>
  <si>
    <t>泗汾镇何田居委会</t>
  </si>
  <si>
    <t>（2017）
政国土字第963号</t>
  </si>
  <si>
    <t>醴陵市2013年度城乡建设用地增减挂钩项目建新区（醴陵市长庆新区商业综合体项目）</t>
  </si>
  <si>
    <t>2017.6.30</t>
  </si>
  <si>
    <t>醴陵市来龙门街道办事处马</t>
  </si>
  <si>
    <t>（2017）
政国土挂字第10号</t>
  </si>
  <si>
    <t>醴陵市2017年储备土地第一批次</t>
  </si>
  <si>
    <t>国瓷街道办事处五里牌居委会，来龙门街道办事处马脑村、长庆寺村、丁家坊居委会、东岸村，仙岳山街道办事处碧山村</t>
  </si>
  <si>
    <t>（2017）
政国土字第1050号</t>
  </si>
  <si>
    <t>醴陵市岭前路建设项目</t>
  </si>
  <si>
    <t>2017.7.18</t>
  </si>
  <si>
    <t>阳三石街道泉湖村、仙岳山街道碧山村</t>
  </si>
  <si>
    <t>（2017）
政国土字第1142号</t>
  </si>
  <si>
    <t>醴陵市颐和寿康老年公寓建设项目</t>
  </si>
  <si>
    <t>2017.7.27</t>
  </si>
  <si>
    <t>左权镇清安铺村、油田村</t>
  </si>
  <si>
    <t>（2017）
政国土字第1201号</t>
  </si>
  <si>
    <t>醴陵市2016年储备土地第二批次建设项目</t>
  </si>
  <si>
    <t>来龙门街道办事处东岸村，阳三石街道办事处阳东居委会、企石村，泗汾镇何田居委会，孙家湾镇龙虎湾村，板杉镇夏坪桥村，白兔潭镇金牛居委会，浦口镇浦口村，石亭镇石亭居委会，沩山镇青泉村，明月镇大障居委会</t>
  </si>
  <si>
    <t>（2017）
政国土字第1202号</t>
  </si>
  <si>
    <t>醴陵市10号污水提升泵站建设项目</t>
  </si>
  <si>
    <t>2017.8.4</t>
  </si>
  <si>
    <t>仙岳山街道河西村</t>
  </si>
  <si>
    <t>（2017）
政国土字第1252号</t>
  </si>
  <si>
    <t>西气东输二线东段工程（株洲段）建设项目</t>
  </si>
  <si>
    <t>2017.8.11</t>
  </si>
  <si>
    <t>国瓷街道横店村、王坊镇杨林村</t>
  </si>
  <si>
    <t>（2017）
政国土字第1286号</t>
  </si>
  <si>
    <t>醴陵市公安局交通警察大队第四执勤中队业务用房</t>
  </si>
  <si>
    <t>2017.11.6</t>
  </si>
  <si>
    <t>浦口镇花椒村</t>
  </si>
  <si>
    <t>（2017）
政国土字第1679号</t>
  </si>
  <si>
    <t>醴陵市碧山路（左权路-马兴路）建设项目</t>
  </si>
  <si>
    <t>2017.11.9</t>
  </si>
  <si>
    <t>仙岳山街道碧山村、阳三石街道泉湖村</t>
  </si>
  <si>
    <t>（2017）
政国土字第1700号</t>
  </si>
  <si>
    <t>醴陵市病死畜禽无害化处理建设项目</t>
  </si>
  <si>
    <t>泗汾镇石虎村</t>
  </si>
  <si>
    <t>（2017）
政国土字第1701号</t>
  </si>
  <si>
    <t>醴陵市白兔潭镇污水处理厂建设项目</t>
  </si>
  <si>
    <t>白兔潭镇洙塘村</t>
  </si>
  <si>
    <t>（2017）
政国土字第1702号</t>
  </si>
  <si>
    <t>醴陵市孙家湾公路养护工班房建设项目</t>
  </si>
  <si>
    <t>孙家湾镇孙家湾村</t>
  </si>
  <si>
    <t>（2017）
政国土字第1703号</t>
  </si>
  <si>
    <t>醴陵市向阳河路（凤凰大道至彰仙岭路段）建设项目</t>
  </si>
  <si>
    <t>来龙门街道珊田村、东岸村，国瓷街道姜东村、华塘村</t>
  </si>
  <si>
    <t>（2017）
政国土字第1708号</t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</si>
</sst>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24"/>
      <name val="黑体"/>
      <family val="3"/>
      <charset val="134"/>
    </font>
    <font>
      <sz val="12"/>
      <name val="仿宋_GB2312"/>
      <charset val="134"/>
    </font>
    <font>
      <sz val="9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6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workbookViewId="0">
      <pane ySplit="5" topLeftCell="A6" activePane="bottomLeft" state="frozen"/>
      <selection pane="bottomLeft" activeCell="R7" sqref="R7"/>
    </sheetView>
  </sheetViews>
  <sheetFormatPr defaultColWidth="9" defaultRowHeight="14.25"/>
  <cols>
    <col min="1" max="1" width="4" style="5" customWidth="1"/>
    <col min="2" max="2" width="20.375" style="5" customWidth="1"/>
    <col min="3" max="3" width="4.375" style="5" customWidth="1"/>
    <col min="4" max="4" width="4.5" style="5"/>
    <col min="5" max="5" width="5.75" style="5" customWidth="1"/>
    <col min="6" max="9" width="6.625" style="5" customWidth="1"/>
    <col min="10" max="10" width="6" style="5" customWidth="1"/>
    <col min="11" max="11" width="5.875" style="5" customWidth="1"/>
    <col min="12" max="14" width="6.625" style="5" customWidth="1"/>
    <col min="15" max="15" width="21.375" style="6" customWidth="1"/>
    <col min="16" max="16" width="12" style="5" customWidth="1"/>
    <col min="17" max="17" width="16.25" style="7" customWidth="1"/>
    <col min="18" max="16384" width="9" style="8"/>
  </cols>
  <sheetData>
    <row r="1" spans="1:17" ht="50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3.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22.5" customHeight="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/>
      <c r="H3" s="17"/>
      <c r="I3" s="17"/>
      <c r="J3" s="17"/>
      <c r="K3" s="17"/>
      <c r="L3" s="17"/>
      <c r="M3" s="17"/>
      <c r="N3" s="17" t="s">
        <v>8</v>
      </c>
      <c r="O3" s="17" t="s">
        <v>9</v>
      </c>
      <c r="P3" s="17" t="s">
        <v>10</v>
      </c>
    </row>
    <row r="4" spans="1:17" ht="22.5" customHeight="1">
      <c r="A4" s="17"/>
      <c r="B4" s="17"/>
      <c r="C4" s="17"/>
      <c r="D4" s="17"/>
      <c r="E4" s="17"/>
      <c r="F4" s="17" t="s">
        <v>11</v>
      </c>
      <c r="G4" s="17" t="s">
        <v>12</v>
      </c>
      <c r="H4" s="17"/>
      <c r="I4" s="17"/>
      <c r="J4" s="17"/>
      <c r="K4" s="17"/>
      <c r="L4" s="17" t="s">
        <v>13</v>
      </c>
      <c r="M4" s="17" t="s">
        <v>14</v>
      </c>
      <c r="N4" s="17"/>
      <c r="O4" s="17"/>
      <c r="P4" s="17"/>
    </row>
    <row r="5" spans="1:17" ht="22.5" customHeight="1">
      <c r="A5" s="17"/>
      <c r="B5" s="17"/>
      <c r="C5" s="17"/>
      <c r="D5" s="17"/>
      <c r="E5" s="17"/>
      <c r="F5" s="17"/>
      <c r="G5" s="9" t="s">
        <v>15</v>
      </c>
      <c r="H5" s="9" t="s">
        <v>16</v>
      </c>
      <c r="I5" s="9" t="s">
        <v>17</v>
      </c>
      <c r="J5" s="9" t="s">
        <v>18</v>
      </c>
      <c r="K5" s="9" t="s">
        <v>19</v>
      </c>
      <c r="L5" s="17"/>
      <c r="M5" s="17"/>
      <c r="N5" s="17"/>
      <c r="O5" s="17"/>
      <c r="P5" s="17"/>
    </row>
    <row r="6" spans="1:17" s="1" customFormat="1" ht="37.5" customHeight="1">
      <c r="A6" s="10">
        <v>1</v>
      </c>
      <c r="B6" s="11" t="s">
        <v>20</v>
      </c>
      <c r="C6" s="11" t="s">
        <v>21</v>
      </c>
      <c r="D6" s="11" t="s">
        <v>22</v>
      </c>
      <c r="E6" s="11">
        <f t="shared" ref="E6:E14" si="0">F6+L6+M6+N6</f>
        <v>232093</v>
      </c>
      <c r="F6" s="11">
        <f t="shared" ref="F6:F14" si="1">SUM(G6:K6)</f>
        <v>209608</v>
      </c>
      <c r="G6" s="11">
        <v>85597</v>
      </c>
      <c r="H6" s="11">
        <v>8041</v>
      </c>
      <c r="I6" s="11">
        <v>94565</v>
      </c>
      <c r="J6" s="11"/>
      <c r="K6" s="11">
        <v>21405</v>
      </c>
      <c r="L6" s="11">
        <v>22485</v>
      </c>
      <c r="M6" s="11"/>
      <c r="N6" s="11"/>
      <c r="O6" s="11" t="s">
        <v>23</v>
      </c>
      <c r="P6" s="11" t="s">
        <v>24</v>
      </c>
      <c r="Q6" s="7"/>
    </row>
    <row r="7" spans="1:17" s="2" customFormat="1" ht="37.5" customHeight="1">
      <c r="A7" s="10">
        <v>2</v>
      </c>
      <c r="B7" s="11" t="s">
        <v>25</v>
      </c>
      <c r="C7" s="11" t="s">
        <v>26</v>
      </c>
      <c r="D7" s="11" t="s">
        <v>22</v>
      </c>
      <c r="E7" s="11">
        <f t="shared" si="0"/>
        <v>125630</v>
      </c>
      <c r="F7" s="11">
        <f t="shared" si="1"/>
        <v>111934</v>
      </c>
      <c r="G7" s="11">
        <v>45856</v>
      </c>
      <c r="H7" s="11">
        <v>10989</v>
      </c>
      <c r="I7" s="11">
        <v>47361</v>
      </c>
      <c r="J7" s="11">
        <v>686</v>
      </c>
      <c r="K7" s="11">
        <v>7042</v>
      </c>
      <c r="L7" s="11">
        <v>13696</v>
      </c>
      <c r="M7" s="11"/>
      <c r="N7" s="11"/>
      <c r="O7" s="11" t="s">
        <v>27</v>
      </c>
      <c r="P7" s="11" t="s">
        <v>28</v>
      </c>
      <c r="Q7" s="7"/>
    </row>
    <row r="8" spans="1:17" s="2" customFormat="1" ht="37.5" customHeight="1">
      <c r="A8" s="10">
        <v>3</v>
      </c>
      <c r="B8" s="11" t="s">
        <v>29</v>
      </c>
      <c r="C8" s="11" t="s">
        <v>30</v>
      </c>
      <c r="D8" s="11" t="s">
        <v>22</v>
      </c>
      <c r="E8" s="11">
        <f t="shared" si="0"/>
        <v>135932</v>
      </c>
      <c r="F8" s="11">
        <f t="shared" si="1"/>
        <v>112624</v>
      </c>
      <c r="G8" s="11">
        <v>32985</v>
      </c>
      <c r="H8" s="11">
        <v>17095</v>
      </c>
      <c r="I8" s="11">
        <v>59797</v>
      </c>
      <c r="J8" s="11"/>
      <c r="K8" s="11">
        <v>2747</v>
      </c>
      <c r="L8" s="11">
        <v>2800</v>
      </c>
      <c r="M8" s="11">
        <v>20508</v>
      </c>
      <c r="N8" s="11"/>
      <c r="O8" s="11" t="s">
        <v>31</v>
      </c>
      <c r="P8" s="11" t="s">
        <v>32</v>
      </c>
      <c r="Q8" s="7"/>
    </row>
    <row r="9" spans="1:17" s="2" customFormat="1" ht="37.5" customHeight="1">
      <c r="A9" s="10">
        <v>4</v>
      </c>
      <c r="B9" s="11" t="s">
        <v>33</v>
      </c>
      <c r="C9" s="11" t="s">
        <v>34</v>
      </c>
      <c r="D9" s="11" t="s">
        <v>22</v>
      </c>
      <c r="E9" s="11">
        <f t="shared" si="0"/>
        <v>229808</v>
      </c>
      <c r="F9" s="11">
        <f t="shared" si="1"/>
        <v>227157</v>
      </c>
      <c r="G9" s="11">
        <v>131436</v>
      </c>
      <c r="H9" s="11"/>
      <c r="I9" s="11">
        <v>72242</v>
      </c>
      <c r="J9" s="11">
        <v>9516</v>
      </c>
      <c r="K9" s="11">
        <v>13963</v>
      </c>
      <c r="L9" s="11">
        <v>2651</v>
      </c>
      <c r="M9" s="11"/>
      <c r="N9" s="11"/>
      <c r="O9" s="11" t="s">
        <v>35</v>
      </c>
      <c r="P9" s="11" t="s">
        <v>36</v>
      </c>
      <c r="Q9" s="7"/>
    </row>
    <row r="10" spans="1:17" s="2" customFormat="1" ht="37.5" customHeight="1">
      <c r="A10" s="10">
        <v>5</v>
      </c>
      <c r="B10" s="11" t="s">
        <v>37</v>
      </c>
      <c r="C10" s="11" t="s">
        <v>38</v>
      </c>
      <c r="D10" s="11" t="s">
        <v>22</v>
      </c>
      <c r="E10" s="11">
        <f t="shared" si="0"/>
        <v>63675</v>
      </c>
      <c r="F10" s="11">
        <f t="shared" si="1"/>
        <v>57764</v>
      </c>
      <c r="G10" s="11">
        <v>28600</v>
      </c>
      <c r="H10" s="11">
        <v>1114</v>
      </c>
      <c r="I10" s="11">
        <v>17489</v>
      </c>
      <c r="J10" s="11"/>
      <c r="K10" s="11">
        <v>10561</v>
      </c>
      <c r="L10" s="11">
        <v>5911</v>
      </c>
      <c r="M10" s="11"/>
      <c r="N10" s="11"/>
      <c r="O10" s="11" t="s">
        <v>39</v>
      </c>
      <c r="P10" s="11" t="s">
        <v>40</v>
      </c>
      <c r="Q10" s="7"/>
    </row>
    <row r="11" spans="1:17" s="2" customFormat="1" ht="37.5" customHeight="1">
      <c r="A11" s="10">
        <v>6</v>
      </c>
      <c r="B11" s="11" t="s">
        <v>41</v>
      </c>
      <c r="C11" s="11" t="s">
        <v>38</v>
      </c>
      <c r="D11" s="11" t="s">
        <v>22</v>
      </c>
      <c r="E11" s="11">
        <f t="shared" si="0"/>
        <v>1472</v>
      </c>
      <c r="F11" s="11">
        <f t="shared" si="1"/>
        <v>1472</v>
      </c>
      <c r="G11" s="11"/>
      <c r="H11" s="11"/>
      <c r="I11" s="11">
        <v>1472</v>
      </c>
      <c r="J11" s="11"/>
      <c r="K11" s="11"/>
      <c r="L11" s="11"/>
      <c r="M11" s="11"/>
      <c r="N11" s="11"/>
      <c r="O11" s="11" t="s">
        <v>42</v>
      </c>
      <c r="P11" s="11" t="s">
        <v>43</v>
      </c>
      <c r="Q11" s="7"/>
    </row>
    <row r="12" spans="1:17" s="2" customFormat="1" ht="37.5" customHeight="1">
      <c r="A12" s="10">
        <v>7</v>
      </c>
      <c r="B12" s="11" t="s">
        <v>44</v>
      </c>
      <c r="C12" s="11" t="s">
        <v>45</v>
      </c>
      <c r="D12" s="11" t="s">
        <v>22</v>
      </c>
      <c r="E12" s="11">
        <f t="shared" si="0"/>
        <v>1718</v>
      </c>
      <c r="F12" s="11">
        <f t="shared" si="1"/>
        <v>600</v>
      </c>
      <c r="G12" s="11"/>
      <c r="H12" s="11"/>
      <c r="I12" s="11">
        <v>383</v>
      </c>
      <c r="J12" s="11">
        <v>217</v>
      </c>
      <c r="K12" s="11"/>
      <c r="L12" s="11">
        <v>1118</v>
      </c>
      <c r="M12" s="11"/>
      <c r="N12" s="11"/>
      <c r="O12" s="11" t="s">
        <v>46</v>
      </c>
      <c r="P12" s="11" t="s">
        <v>47</v>
      </c>
      <c r="Q12" s="7"/>
    </row>
    <row r="13" spans="1:17" s="2" customFormat="1" ht="37.5" customHeight="1">
      <c r="A13" s="10">
        <v>8</v>
      </c>
      <c r="B13" s="11" t="s">
        <v>48</v>
      </c>
      <c r="C13" s="11" t="s">
        <v>49</v>
      </c>
      <c r="D13" s="11" t="s">
        <v>22</v>
      </c>
      <c r="E13" s="11">
        <f t="shared" si="0"/>
        <v>57493</v>
      </c>
      <c r="F13" s="11">
        <f t="shared" si="1"/>
        <v>50569</v>
      </c>
      <c r="G13" s="11">
        <v>14770</v>
      </c>
      <c r="H13" s="11"/>
      <c r="I13" s="11">
        <v>29429</v>
      </c>
      <c r="J13" s="11"/>
      <c r="K13" s="11">
        <v>6370</v>
      </c>
      <c r="L13" s="11">
        <v>6924</v>
      </c>
      <c r="M13" s="11"/>
      <c r="N13" s="11"/>
      <c r="O13" s="11" t="s">
        <v>50</v>
      </c>
      <c r="P13" s="11" t="s">
        <v>51</v>
      </c>
      <c r="Q13" s="7"/>
    </row>
    <row r="14" spans="1:17" s="2" customFormat="1" ht="37.5" customHeight="1">
      <c r="A14" s="10">
        <v>9</v>
      </c>
      <c r="B14" s="11" t="s">
        <v>52</v>
      </c>
      <c r="C14" s="11" t="s">
        <v>53</v>
      </c>
      <c r="D14" s="11" t="s">
        <v>22</v>
      </c>
      <c r="E14" s="11">
        <f t="shared" si="0"/>
        <v>7200</v>
      </c>
      <c r="F14" s="11">
        <f t="shared" si="1"/>
        <v>7200</v>
      </c>
      <c r="G14" s="11">
        <v>7200</v>
      </c>
      <c r="H14" s="11"/>
      <c r="I14" s="11"/>
      <c r="J14" s="11"/>
      <c r="K14" s="11"/>
      <c r="L14" s="11"/>
      <c r="M14" s="11"/>
      <c r="N14" s="11"/>
      <c r="O14" s="11" t="s">
        <v>54</v>
      </c>
      <c r="P14" s="11" t="s">
        <v>55</v>
      </c>
      <c r="Q14" s="7"/>
    </row>
    <row r="15" spans="1:17" s="2" customFormat="1" ht="37.5" customHeight="1">
      <c r="A15" s="10">
        <v>10</v>
      </c>
      <c r="B15" s="11" t="s">
        <v>56</v>
      </c>
      <c r="C15" s="11" t="s">
        <v>57</v>
      </c>
      <c r="D15" s="11" t="s">
        <v>22</v>
      </c>
      <c r="E15" s="11">
        <v>137299</v>
      </c>
      <c r="F15" s="11">
        <v>132427</v>
      </c>
      <c r="G15" s="11">
        <v>20625</v>
      </c>
      <c r="H15" s="11">
        <v>11284</v>
      </c>
      <c r="I15" s="11">
        <v>95763</v>
      </c>
      <c r="J15" s="11">
        <v>567</v>
      </c>
      <c r="K15" s="11">
        <v>4188</v>
      </c>
      <c r="L15" s="11">
        <v>4872</v>
      </c>
      <c r="M15" s="11"/>
      <c r="N15" s="11"/>
      <c r="O15" s="11" t="s">
        <v>58</v>
      </c>
      <c r="P15" s="11" t="s">
        <v>59</v>
      </c>
      <c r="Q15" s="14"/>
    </row>
    <row r="16" spans="1:17" s="2" customFormat="1" ht="56.25">
      <c r="A16" s="10">
        <v>11</v>
      </c>
      <c r="B16" s="11" t="s">
        <v>60</v>
      </c>
      <c r="C16" s="11" t="s">
        <v>57</v>
      </c>
      <c r="D16" s="11" t="s">
        <v>22</v>
      </c>
      <c r="E16" s="11">
        <v>138921</v>
      </c>
      <c r="F16" s="11">
        <v>103303</v>
      </c>
      <c r="G16" s="11">
        <v>39401</v>
      </c>
      <c r="H16" s="11">
        <v>2521</v>
      </c>
      <c r="I16" s="11">
        <v>49129</v>
      </c>
      <c r="J16" s="11"/>
      <c r="K16" s="11">
        <v>12252</v>
      </c>
      <c r="L16" s="11">
        <v>35618</v>
      </c>
      <c r="M16" s="11"/>
      <c r="N16" s="11"/>
      <c r="O16" s="11" t="s">
        <v>61</v>
      </c>
      <c r="P16" s="11" t="s">
        <v>62</v>
      </c>
      <c r="Q16" s="14"/>
    </row>
    <row r="17" spans="1:17" s="2" customFormat="1" ht="37.5" customHeight="1">
      <c r="A17" s="10">
        <v>12</v>
      </c>
      <c r="B17" s="11" t="s">
        <v>63</v>
      </c>
      <c r="C17" s="11" t="s">
        <v>64</v>
      </c>
      <c r="D17" s="11" t="s">
        <v>22</v>
      </c>
      <c r="E17" s="11">
        <v>9036</v>
      </c>
      <c r="F17" s="11"/>
      <c r="G17" s="11">
        <v>1689</v>
      </c>
      <c r="H17" s="11">
        <v>728</v>
      </c>
      <c r="I17" s="11">
        <v>614</v>
      </c>
      <c r="J17" s="11"/>
      <c r="K17" s="11">
        <v>1382</v>
      </c>
      <c r="L17" s="11">
        <v>4623</v>
      </c>
      <c r="M17" s="11"/>
      <c r="N17" s="11"/>
      <c r="O17" s="11" t="s">
        <v>65</v>
      </c>
      <c r="P17" s="11" t="s">
        <v>66</v>
      </c>
      <c r="Q17" s="14"/>
    </row>
    <row r="18" spans="1:17" s="2" customFormat="1" ht="37.5" customHeight="1">
      <c r="A18" s="10">
        <v>13</v>
      </c>
      <c r="B18" s="11" t="s">
        <v>67</v>
      </c>
      <c r="C18" s="11" t="s">
        <v>68</v>
      </c>
      <c r="D18" s="11" t="s">
        <v>22</v>
      </c>
      <c r="E18" s="11">
        <v>29901</v>
      </c>
      <c r="F18" s="11">
        <v>29901</v>
      </c>
      <c r="G18" s="11">
        <v>4286</v>
      </c>
      <c r="H18" s="11">
        <v>2507</v>
      </c>
      <c r="I18" s="11">
        <v>23108</v>
      </c>
      <c r="J18" s="11"/>
      <c r="K18" s="11"/>
      <c r="L18" s="11"/>
      <c r="M18" s="11"/>
      <c r="N18" s="11"/>
      <c r="O18" s="11" t="s">
        <v>69</v>
      </c>
      <c r="P18" s="11" t="s">
        <v>70</v>
      </c>
      <c r="Q18" s="14"/>
    </row>
    <row r="19" spans="1:17" s="2" customFormat="1" ht="90">
      <c r="A19" s="10">
        <v>14</v>
      </c>
      <c r="B19" s="11" t="s">
        <v>71</v>
      </c>
      <c r="C19" s="11" t="s">
        <v>68</v>
      </c>
      <c r="D19" s="11" t="s">
        <v>22</v>
      </c>
      <c r="E19" s="11">
        <v>241224</v>
      </c>
      <c r="F19" s="11">
        <v>23.412600000000001</v>
      </c>
      <c r="G19" s="11">
        <v>136906</v>
      </c>
      <c r="H19" s="11">
        <v>16211</v>
      </c>
      <c r="I19" s="11">
        <v>71987</v>
      </c>
      <c r="J19" s="11">
        <v>2150</v>
      </c>
      <c r="K19" s="11">
        <v>6872</v>
      </c>
      <c r="L19" s="11">
        <v>7098</v>
      </c>
      <c r="M19" s="11"/>
      <c r="N19" s="11"/>
      <c r="O19" s="11" t="s">
        <v>72</v>
      </c>
      <c r="P19" s="11" t="s">
        <v>73</v>
      </c>
      <c r="Q19" s="14"/>
    </row>
    <row r="20" spans="1:17" s="2" customFormat="1" ht="41.1" customHeight="1">
      <c r="A20" s="10">
        <v>15</v>
      </c>
      <c r="B20" s="11" t="s">
        <v>74</v>
      </c>
      <c r="C20" s="11" t="s">
        <v>75</v>
      </c>
      <c r="D20" s="11" t="s">
        <v>22</v>
      </c>
      <c r="E20" s="11">
        <v>3099</v>
      </c>
      <c r="F20" s="11">
        <v>710</v>
      </c>
      <c r="G20" s="11"/>
      <c r="H20" s="11">
        <v>710</v>
      </c>
      <c r="I20" s="11"/>
      <c r="J20" s="11"/>
      <c r="K20" s="11"/>
      <c r="L20" s="11">
        <v>2389</v>
      </c>
      <c r="M20" s="11"/>
      <c r="N20" s="11"/>
      <c r="O20" s="11" t="s">
        <v>76</v>
      </c>
      <c r="P20" s="11" t="s">
        <v>77</v>
      </c>
      <c r="Q20" s="14"/>
    </row>
    <row r="21" spans="1:17" s="2" customFormat="1" ht="41.1" customHeight="1">
      <c r="A21" s="10">
        <v>16</v>
      </c>
      <c r="B21" s="11" t="s">
        <v>78</v>
      </c>
      <c r="C21" s="11" t="s">
        <v>79</v>
      </c>
      <c r="D21" s="11" t="s">
        <v>22</v>
      </c>
      <c r="E21" s="11">
        <v>29516</v>
      </c>
      <c r="F21" s="11">
        <v>25727</v>
      </c>
      <c r="G21" s="11"/>
      <c r="H21" s="11">
        <v>14600</v>
      </c>
      <c r="I21" s="11">
        <v>9533</v>
      </c>
      <c r="J21" s="11"/>
      <c r="K21" s="11">
        <v>1594</v>
      </c>
      <c r="L21" s="11">
        <v>3114</v>
      </c>
      <c r="M21" s="11"/>
      <c r="N21" s="11">
        <v>675</v>
      </c>
      <c r="O21" s="11" t="s">
        <v>80</v>
      </c>
      <c r="P21" s="11" t="s">
        <v>81</v>
      </c>
      <c r="Q21" s="14"/>
    </row>
    <row r="22" spans="1:17" s="2" customFormat="1" ht="41.1" customHeight="1">
      <c r="A22" s="10">
        <v>17</v>
      </c>
      <c r="B22" s="11" t="s">
        <v>82</v>
      </c>
      <c r="C22" s="11" t="s">
        <v>83</v>
      </c>
      <c r="D22" s="11" t="s">
        <v>22</v>
      </c>
      <c r="E22" s="11">
        <v>4338</v>
      </c>
      <c r="F22" s="11">
        <v>4338</v>
      </c>
      <c r="G22" s="11">
        <v>4338</v>
      </c>
      <c r="H22" s="11"/>
      <c r="I22" s="11"/>
      <c r="J22" s="11"/>
      <c r="K22" s="11"/>
      <c r="L22" s="11"/>
      <c r="M22" s="11"/>
      <c r="N22" s="11"/>
      <c r="O22" s="11" t="s">
        <v>84</v>
      </c>
      <c r="P22" s="11" t="s">
        <v>85</v>
      </c>
      <c r="Q22" s="14"/>
    </row>
    <row r="23" spans="1:17" s="2" customFormat="1" ht="41.1" customHeight="1">
      <c r="A23" s="10">
        <v>18</v>
      </c>
      <c r="B23" s="11" t="s">
        <v>86</v>
      </c>
      <c r="C23" s="11" t="s">
        <v>87</v>
      </c>
      <c r="D23" s="11" t="s">
        <v>22</v>
      </c>
      <c r="E23" s="11">
        <v>9007</v>
      </c>
      <c r="F23" s="11">
        <v>5346</v>
      </c>
      <c r="G23" s="11"/>
      <c r="H23" s="11">
        <v>5126</v>
      </c>
      <c r="I23" s="11"/>
      <c r="J23" s="11"/>
      <c r="K23" s="11">
        <v>220</v>
      </c>
      <c r="L23" s="11">
        <v>3661</v>
      </c>
      <c r="M23" s="11"/>
      <c r="N23" s="11"/>
      <c r="O23" s="11" t="s">
        <v>88</v>
      </c>
      <c r="P23" s="11" t="s">
        <v>89</v>
      </c>
      <c r="Q23" s="14"/>
    </row>
    <row r="24" spans="1:17" s="2" customFormat="1" ht="41.1" customHeight="1">
      <c r="A24" s="10">
        <v>19</v>
      </c>
      <c r="B24" s="11" t="s">
        <v>90</v>
      </c>
      <c r="C24" s="11" t="s">
        <v>87</v>
      </c>
      <c r="D24" s="11" t="s">
        <v>22</v>
      </c>
      <c r="E24" s="11">
        <v>9181</v>
      </c>
      <c r="F24" s="11">
        <v>9181</v>
      </c>
      <c r="G24" s="11"/>
      <c r="H24" s="11">
        <v>6335</v>
      </c>
      <c r="I24" s="11"/>
      <c r="J24" s="11"/>
      <c r="K24" s="11">
        <v>2846</v>
      </c>
      <c r="L24" s="11"/>
      <c r="M24" s="11"/>
      <c r="N24" s="11"/>
      <c r="O24" s="11" t="s">
        <v>91</v>
      </c>
      <c r="P24" s="11" t="s">
        <v>92</v>
      </c>
      <c r="Q24" s="14"/>
    </row>
    <row r="25" spans="1:17" s="2" customFormat="1" ht="41.1" customHeight="1">
      <c r="A25" s="10">
        <v>20</v>
      </c>
      <c r="B25" s="11" t="s">
        <v>93</v>
      </c>
      <c r="C25" s="11" t="s">
        <v>87</v>
      </c>
      <c r="D25" s="11" t="s">
        <v>22</v>
      </c>
      <c r="E25" s="11">
        <v>8418</v>
      </c>
      <c r="F25" s="11">
        <v>7325</v>
      </c>
      <c r="G25" s="11">
        <v>7325</v>
      </c>
      <c r="H25" s="11"/>
      <c r="I25" s="11"/>
      <c r="J25" s="11"/>
      <c r="K25" s="11"/>
      <c r="L25" s="11"/>
      <c r="M25" s="11">
        <v>1093</v>
      </c>
      <c r="N25" s="11"/>
      <c r="O25" s="11" t="s">
        <v>94</v>
      </c>
      <c r="P25" s="11" t="s">
        <v>95</v>
      </c>
      <c r="Q25" s="14"/>
    </row>
    <row r="26" spans="1:17" s="2" customFormat="1" ht="41.1" customHeight="1">
      <c r="A26" s="10">
        <v>21</v>
      </c>
      <c r="B26" s="11" t="s">
        <v>96</v>
      </c>
      <c r="C26" s="11" t="s">
        <v>87</v>
      </c>
      <c r="D26" s="11" t="s">
        <v>22</v>
      </c>
      <c r="E26" s="11">
        <v>2811</v>
      </c>
      <c r="F26" s="11">
        <v>2811</v>
      </c>
      <c r="G26" s="11"/>
      <c r="H26" s="11">
        <v>2811</v>
      </c>
      <c r="I26" s="11"/>
      <c r="J26" s="11"/>
      <c r="K26" s="11"/>
      <c r="L26" s="11"/>
      <c r="M26" s="11"/>
      <c r="N26" s="11"/>
      <c r="O26" s="11" t="s">
        <v>97</v>
      </c>
      <c r="P26" s="11" t="s">
        <v>98</v>
      </c>
      <c r="Q26" s="14"/>
    </row>
    <row r="27" spans="1:17" s="2" customFormat="1" ht="41.1" customHeight="1">
      <c r="A27" s="10">
        <v>22</v>
      </c>
      <c r="B27" s="11" t="s">
        <v>99</v>
      </c>
      <c r="C27" s="11" t="s">
        <v>87</v>
      </c>
      <c r="D27" s="11" t="s">
        <v>22</v>
      </c>
      <c r="E27" s="11">
        <v>83246</v>
      </c>
      <c r="F27" s="11">
        <v>78373</v>
      </c>
      <c r="G27" s="11">
        <v>42619</v>
      </c>
      <c r="H27" s="11">
        <v>997</v>
      </c>
      <c r="I27" s="11">
        <v>31885</v>
      </c>
      <c r="J27" s="11"/>
      <c r="K27" s="11">
        <v>2872</v>
      </c>
      <c r="L27" s="11">
        <v>4569</v>
      </c>
      <c r="M27" s="11">
        <v>304</v>
      </c>
      <c r="N27" s="11"/>
      <c r="O27" s="11" t="s">
        <v>100</v>
      </c>
      <c r="P27" s="11" t="s">
        <v>101</v>
      </c>
      <c r="Q27" s="14"/>
    </row>
    <row r="28" spans="1:17" s="1" customFormat="1" ht="37.5" customHeight="1">
      <c r="A28" s="10"/>
      <c r="B28" s="11"/>
      <c r="C28" s="11"/>
      <c r="D28" s="11"/>
      <c r="E28" s="11">
        <f t="shared" ref="E28:N28" si="2">SUM(E6:E27)</f>
        <v>1561018</v>
      </c>
      <c r="F28" s="11">
        <f t="shared" si="2"/>
        <v>1178393.4125999999</v>
      </c>
      <c r="G28" s="11">
        <f t="shared" si="2"/>
        <v>603633</v>
      </c>
      <c r="H28" s="11">
        <f t="shared" si="2"/>
        <v>101069</v>
      </c>
      <c r="I28" s="11">
        <f t="shared" si="2"/>
        <v>604757</v>
      </c>
      <c r="J28" s="11">
        <f t="shared" si="2"/>
        <v>13136</v>
      </c>
      <c r="K28" s="11">
        <f t="shared" si="2"/>
        <v>94314</v>
      </c>
      <c r="L28" s="11">
        <f t="shared" si="2"/>
        <v>121529</v>
      </c>
      <c r="M28" s="11">
        <f t="shared" si="2"/>
        <v>21905</v>
      </c>
      <c r="N28" s="11">
        <f t="shared" si="2"/>
        <v>675</v>
      </c>
      <c r="O28" s="11"/>
      <c r="P28" s="11"/>
      <c r="Q28" s="7"/>
    </row>
    <row r="29" spans="1:17" s="3" customFormat="1" ht="14.25" customHeight="1">
      <c r="O29" s="12"/>
      <c r="Q29" s="7"/>
    </row>
    <row r="30" spans="1:17" s="3" customFormat="1" ht="14.25" customHeight="1">
      <c r="O30" s="12"/>
      <c r="Q30" s="7"/>
    </row>
    <row r="31" spans="1:17" s="3" customFormat="1" ht="14.25" customHeight="1">
      <c r="O31" s="12"/>
      <c r="Q31" s="7"/>
    </row>
    <row r="32" spans="1:17" s="3" customFormat="1" ht="14.25" customHeight="1">
      <c r="O32" s="12"/>
      <c r="Q32" s="7"/>
    </row>
    <row r="33" spans="15:17" s="3" customFormat="1" ht="14.25" customHeight="1">
      <c r="O33" s="12"/>
      <c r="Q33" s="7"/>
    </row>
    <row r="34" spans="15:17" s="3" customFormat="1" ht="14.25" customHeight="1">
      <c r="O34" s="12"/>
      <c r="Q34" s="7"/>
    </row>
    <row r="35" spans="15:17" s="4" customFormat="1" ht="14.25" customHeight="1">
      <c r="O35" s="13"/>
      <c r="Q35" s="7"/>
    </row>
    <row r="36" spans="15:17" s="4" customFormat="1" ht="14.25" customHeight="1">
      <c r="O36" s="13"/>
      <c r="Q36" s="7"/>
    </row>
    <row r="37" spans="15:17" s="4" customFormat="1" ht="14.25" customHeight="1">
      <c r="O37" s="13"/>
      <c r="Q37" s="7"/>
    </row>
    <row r="38" spans="15:17" s="4" customFormat="1" ht="14.25" customHeight="1">
      <c r="O38" s="13"/>
      <c r="Q38" s="7"/>
    </row>
    <row r="39" spans="15:17" s="4" customFormat="1" ht="14.25" customHeight="1">
      <c r="O39" s="13"/>
      <c r="Q39" s="7"/>
    </row>
    <row r="40" spans="15:17" s="4" customFormat="1" ht="14.25" customHeight="1">
      <c r="O40" s="13"/>
      <c r="Q40" s="7"/>
    </row>
    <row r="41" spans="15:17" s="4" customFormat="1" ht="14.25" customHeight="1">
      <c r="O41" s="13"/>
      <c r="Q41" s="7"/>
    </row>
    <row r="42" spans="15:17" s="4" customFormat="1" ht="14.25" customHeight="1">
      <c r="O42" s="13"/>
      <c r="Q42" s="7"/>
    </row>
    <row r="43" spans="15:17" s="4" customFormat="1" ht="14.25" customHeight="1">
      <c r="O43" s="13"/>
      <c r="Q43" s="7"/>
    </row>
  </sheetData>
  <mergeCells count="15">
    <mergeCell ref="A1:P1"/>
    <mergeCell ref="A2:P2"/>
    <mergeCell ref="F3:M3"/>
    <mergeCell ref="G4:K4"/>
    <mergeCell ref="A3:A5"/>
    <mergeCell ref="B3:B5"/>
    <mergeCell ref="C3:C5"/>
    <mergeCell ref="D3:D5"/>
    <mergeCell ref="E3:E5"/>
    <mergeCell ref="F4:F5"/>
    <mergeCell ref="L4:L5"/>
    <mergeCell ref="M4:M5"/>
    <mergeCell ref="N3:N5"/>
    <mergeCell ref="O3:O5"/>
    <mergeCell ref="P3:P5"/>
  </mergeCells>
  <phoneticPr fontId="7" type="noConversion"/>
  <pageMargins left="0.52986111111111101" right="0.16944444444444401" top="1" bottom="1" header="0.5" footer="0.5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17年  </vt:lpstr>
      <vt:lpstr>'17年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2017-11-13T07:44:25Z</dcterms:created>
  <dcterms:modified xsi:type="dcterms:W3CDTF">2017-11-14T01:47:18Z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