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095" windowHeight="12075" tabRatio="800" firstSheet="1" activeTab="4"/>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一般公共预算财政拨款“三公”经费支出决算表" sheetId="12" r:id="rId7"/>
    <sheet name="g08政府性基金预算财政拨款支出决算表" sheetId="11" r:id="rId8"/>
  </sheets>
  <definedNames>
    <definedName name="_xlnm.Print_Area" localSheetId="0">g01收入支出决算总表!$A$1:$F$36</definedName>
    <definedName name="_xlnm.Print_Area" localSheetId="3">g04财政拨款收入支出决算总表!$A$1:$H$37</definedName>
    <definedName name="_xlnm.Print_Area" localSheetId="4">g05一般公共预算财政拨款支出决算表!$A$1:$F$33</definedName>
    <definedName name="_xlnm.Print_Area" localSheetId="5">g06一般公共预算财政拨款基本支出决算表!$A$1:$F$41</definedName>
    <definedName name="_xlnm.Print_Area" localSheetId="7">g08政府性基金预算财政拨款支出决算表!$A$1:$I$16</definedName>
    <definedName name="_xlnm.Print_Area" localSheetId="6">Z07一般公共预算财政拨款“三公”经费支出决算表!$A$2:$L$10</definedName>
  </definedNames>
  <calcPr calcId="124519"/>
</workbook>
</file>

<file path=xl/calcChain.xml><?xml version="1.0" encoding="utf-8"?>
<calcChain xmlns="http://schemas.openxmlformats.org/spreadsheetml/2006/main">
  <c r="D27" i="4"/>
  <c r="F39" i="14"/>
  <c r="C39"/>
  <c r="D9" i="6"/>
  <c r="C9" i="12"/>
  <c r="A9" s="1"/>
  <c r="D8" i="4"/>
  <c r="I9" i="12"/>
  <c r="G9" s="1"/>
  <c r="C40" i="14"/>
  <c r="E9" i="6"/>
  <c r="F9"/>
  <c r="D11"/>
  <c r="D12"/>
  <c r="D13"/>
  <c r="D14"/>
  <c r="D15"/>
  <c r="D16"/>
  <c r="D17"/>
  <c r="D18"/>
  <c r="D19"/>
  <c r="D20"/>
  <c r="D21"/>
  <c r="D22"/>
  <c r="D23"/>
  <c r="D24"/>
  <c r="D25"/>
  <c r="D26"/>
  <c r="D27"/>
  <c r="D28"/>
  <c r="D29"/>
  <c r="D30"/>
  <c r="D31"/>
  <c r="D10"/>
  <c r="G24" i="13"/>
  <c r="F24"/>
  <c r="G19"/>
  <c r="F19"/>
  <c r="F15"/>
  <c r="F16"/>
  <c r="F14"/>
  <c r="E8" i="4"/>
  <c r="G8"/>
  <c r="J8"/>
  <c r="D12"/>
  <c r="D10"/>
  <c r="D11"/>
  <c r="D13"/>
  <c r="D14"/>
  <c r="D15"/>
  <c r="D16"/>
  <c r="D17"/>
  <c r="D18"/>
  <c r="D19"/>
  <c r="D20"/>
  <c r="D21"/>
  <c r="D22"/>
  <c r="D23"/>
  <c r="D24"/>
  <c r="D25"/>
  <c r="D26"/>
  <c r="D28"/>
  <c r="D29"/>
  <c r="D30"/>
  <c r="D9"/>
  <c r="F22" i="3"/>
  <c r="F18"/>
  <c r="C22"/>
  <c r="C18"/>
</calcChain>
</file>

<file path=xl/sharedStrings.xml><?xml version="1.0" encoding="utf-8"?>
<sst xmlns="http://schemas.openxmlformats.org/spreadsheetml/2006/main" count="461" uniqueCount="331">
  <si>
    <t>收入支出决算总表</t>
  </si>
  <si>
    <t>公开01表</t>
  </si>
  <si>
    <t>部门：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</si>
  <si>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</si>
  <si>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</si>
  <si>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</si>
  <si>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</si>
  <si>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</si>
  <si>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</si>
  <si>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</si>
  <si>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</si>
  <si>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</si>
  <si>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</si>
  <si>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</si>
  <si>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</si>
  <si>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</si>
  <si>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</si>
  <si>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</si>
  <si>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</si>
  <si>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</si>
  <si>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</si>
  <si>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</si>
  <si>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</si>
  <si>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</si>
  <si>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</si>
  <si>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</si>
  <si>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</si>
  <si>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</si>
  <si>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</si>
  <si>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</si>
  <si>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</si>
  <si>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</si>
  <si>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</si>
  <si>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</si>
  <si>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</si>
  <si>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</si>
  <si>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</si>
  <si>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</si>
  <si>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</si>
  <si>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</si>
  <si>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</si>
  <si>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</si>
  <si>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</si>
  <si>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</si>
  <si>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</si>
  <si>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</si>
  <si>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</si>
  <si>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</si>
  <si>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</si>
  <si>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</si>
  <si>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</si>
  <si>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</si>
  <si>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</si>
  <si>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</si>
  <si>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</si>
  <si>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</si>
  <si>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t>注：本表反映部门本年度的总收支和年末结转结余情况</t>
    </r>
    <r>
      <rPr>
        <sz val="10"/>
        <rFont val="宋体"/>
        <family val="3"/>
        <charset val="134"/>
      </rPr>
      <t>。</t>
    </r>
  </si>
  <si>
    <t>收入决算表</t>
  </si>
  <si>
    <t>公开02表</t>
  </si>
  <si>
    <t>财政拨款收入</t>
  </si>
  <si>
    <t>上级补助收入</t>
  </si>
  <si>
    <t>事业收入</t>
  </si>
  <si>
    <t>经营收入</t>
  </si>
  <si>
    <t>附属单位上缴收入</t>
  </si>
  <si>
    <t>其他收入</t>
  </si>
  <si>
    <t>功能分类科目编码</t>
  </si>
  <si>
    <t>科目名称</t>
  </si>
  <si>
    <t>栏次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</si>
  <si>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</si>
  <si>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</si>
  <si>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</si>
  <si>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</si>
  <si>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</si>
  <si>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</si>
  <si>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</si>
  <si>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</si>
  <si>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</si>
  <si>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</si>
  <si>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</si>
  <si>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</si>
  <si>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</si>
  <si>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</si>
  <si>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</si>
  <si>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</si>
  <si>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</si>
  <si>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</si>
  <si>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</si>
  <si>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</si>
  <si>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t>注：本表反映部门本年度一般公共预算财政拨款和政府性基金预算财政拨款的总收支和年末结转结余情况</t>
    </r>
    <r>
      <rPr>
        <sz val="10"/>
        <rFont val="宋体"/>
        <family val="3"/>
        <charset val="134"/>
      </rPr>
      <t>。</t>
    </r>
  </si>
  <si>
    <t>一般公共预算财政拨款支出决算表</t>
  </si>
  <si>
    <r>
      <t>公开0</t>
    </r>
    <r>
      <rPr>
        <sz val="10"/>
        <color indexed="8"/>
        <rFont val="宋体"/>
        <family val="3"/>
        <charset val="134"/>
      </rPr>
      <t>5</t>
    </r>
    <r>
      <rPr>
        <sz val="10"/>
        <color indexed="8"/>
        <rFont val="宋体"/>
        <family val="3"/>
        <charset val="134"/>
      </rPr>
      <t>表</t>
    </r>
  </si>
  <si>
    <r>
      <t xml:space="preserve">项 </t>
    </r>
    <r>
      <rPr>
        <sz val="11"/>
        <color indexed="8"/>
        <rFont val="宋体"/>
        <family val="3"/>
        <charset val="134"/>
      </rPr>
      <t xml:space="preserve">   </t>
    </r>
    <r>
      <rPr>
        <sz val="12"/>
        <rFont val="宋体"/>
        <family val="3"/>
        <charset val="134"/>
      </rPr>
      <t>目</t>
    </r>
  </si>
  <si>
    <t xml:space="preserve">基本支出  </t>
  </si>
  <si>
    <t>注：本表反映部门本年度一般公共预算财政拨款实际支出情况。</t>
  </si>
  <si>
    <t>一般公共预算财政拨款基本支出决算表</t>
  </si>
  <si>
    <t>公开06表</t>
  </si>
  <si>
    <t>人员经费</t>
  </si>
  <si>
    <t>公用经费</t>
  </si>
  <si>
    <t>经济分类科目编码</t>
  </si>
  <si>
    <t>工资福利支出</t>
  </si>
  <si>
    <t>对个人和家庭的补助</t>
  </si>
  <si>
    <t>注：本表反映部门本年度一般公共预算财政拨款基本支出明细情况。</t>
  </si>
  <si>
    <r>
      <t>公开</t>
    </r>
    <r>
      <rPr>
        <sz val="10"/>
        <rFont val="宋体"/>
        <family val="3"/>
        <charset val="134"/>
      </rPr>
      <t>07</t>
    </r>
    <r>
      <rPr>
        <sz val="10"/>
        <rFont val="仿宋_GB2312"/>
        <family val="3"/>
        <charset val="134"/>
      </rPr>
      <t>表</t>
    </r>
  </si>
  <si>
    <t>部门名称：</t>
  </si>
  <si>
    <t>金额单位：万元</t>
  </si>
  <si>
    <r>
      <t>2</t>
    </r>
    <r>
      <rPr>
        <sz val="12"/>
        <rFont val="宋体"/>
        <family val="3"/>
        <charset val="134"/>
      </rPr>
      <t>016年度预算数</t>
    </r>
  </si>
  <si>
    <r>
      <t>2</t>
    </r>
    <r>
      <rPr>
        <sz val="12"/>
        <rFont val="宋体"/>
        <family val="3"/>
        <charset val="134"/>
      </rPr>
      <t>016年度决算数</t>
    </r>
  </si>
  <si>
    <r>
      <rPr>
        <sz val="11"/>
        <rFont val="仿宋_GB2312"/>
        <family val="3"/>
        <charset val="134"/>
      </rPr>
      <t>因公出国（境）费</t>
    </r>
  </si>
  <si>
    <t>公务用车购置及运行维护费</t>
  </si>
  <si>
    <t>公务接待费</t>
  </si>
  <si>
    <t>小计</t>
  </si>
  <si>
    <t>公务用车购置费</t>
  </si>
  <si>
    <t>公务用车运行维护费</t>
  </si>
  <si>
    <t>政府性基金预算财政拨款收入支出决算表</t>
  </si>
  <si>
    <r>
      <t>公开0</t>
    </r>
    <r>
      <rPr>
        <sz val="10"/>
        <color indexed="8"/>
        <rFont val="宋体"/>
        <family val="3"/>
        <charset val="134"/>
      </rPr>
      <t>8</t>
    </r>
    <r>
      <rPr>
        <sz val="10"/>
        <color indexed="8"/>
        <rFont val="宋体"/>
        <family val="3"/>
        <charset val="134"/>
      </rPr>
      <t>表</t>
    </r>
  </si>
  <si>
    <t>年初结转和结余</t>
  </si>
  <si>
    <t>本年收入</t>
  </si>
  <si>
    <t>本年支出</t>
  </si>
  <si>
    <t>注：本表反映部门本年度政府性基金预算财政拨款收入支出及结转和结余情况。</t>
  </si>
  <si>
    <t>七、文化体育与传媒支出</t>
    <phoneticPr fontId="10" type="noConversion"/>
  </si>
  <si>
    <t>八、社会保障和就业支出</t>
    <phoneticPr fontId="10" type="noConversion"/>
  </si>
  <si>
    <t>九、医疗卫生与计划生育支出</t>
    <phoneticPr fontId="10" type="noConversion"/>
  </si>
  <si>
    <t>27</t>
  </si>
  <si>
    <t>28</t>
  </si>
  <si>
    <r>
      <t>2</t>
    </r>
    <r>
      <rPr>
        <sz val="12"/>
        <rFont val="宋体"/>
        <family val="3"/>
        <charset val="134"/>
      </rPr>
      <t>0599</t>
    </r>
    <phoneticPr fontId="10" type="noConversion"/>
  </si>
  <si>
    <r>
      <t>2</t>
    </r>
    <r>
      <rPr>
        <sz val="12"/>
        <rFont val="宋体"/>
        <family val="3"/>
        <charset val="134"/>
      </rPr>
      <t>059999</t>
    </r>
    <phoneticPr fontId="10" type="noConversion"/>
  </si>
  <si>
    <r>
      <t>2</t>
    </r>
    <r>
      <rPr>
        <sz val="12"/>
        <rFont val="宋体"/>
        <family val="3"/>
        <charset val="134"/>
      </rPr>
      <t>07</t>
    </r>
    <phoneticPr fontId="10" type="noConversion"/>
  </si>
  <si>
    <r>
      <t>2</t>
    </r>
    <r>
      <rPr>
        <sz val="12"/>
        <rFont val="宋体"/>
        <family val="3"/>
        <charset val="134"/>
      </rPr>
      <t>0701</t>
    </r>
    <phoneticPr fontId="10" type="noConversion"/>
  </si>
  <si>
    <r>
      <t>2</t>
    </r>
    <r>
      <rPr>
        <sz val="12"/>
        <rFont val="宋体"/>
        <family val="3"/>
        <charset val="134"/>
      </rPr>
      <t>070102</t>
    </r>
    <phoneticPr fontId="10" type="noConversion"/>
  </si>
  <si>
    <r>
      <t>2</t>
    </r>
    <r>
      <rPr>
        <sz val="12"/>
        <rFont val="宋体"/>
        <family val="3"/>
        <charset val="134"/>
      </rPr>
      <t>070108</t>
    </r>
    <phoneticPr fontId="10" type="noConversion"/>
  </si>
  <si>
    <r>
      <t>2</t>
    </r>
    <r>
      <rPr>
        <sz val="12"/>
        <rFont val="宋体"/>
        <family val="3"/>
        <charset val="134"/>
      </rPr>
      <t>070199</t>
    </r>
    <phoneticPr fontId="10" type="noConversion"/>
  </si>
  <si>
    <r>
      <t>2</t>
    </r>
    <r>
      <rPr>
        <sz val="12"/>
        <rFont val="宋体"/>
        <family val="3"/>
        <charset val="134"/>
      </rPr>
      <t>070401</t>
    </r>
    <phoneticPr fontId="10" type="noConversion"/>
  </si>
  <si>
    <r>
      <t>2</t>
    </r>
    <r>
      <rPr>
        <sz val="12"/>
        <rFont val="宋体"/>
        <family val="3"/>
        <charset val="134"/>
      </rPr>
      <t>070402</t>
    </r>
    <phoneticPr fontId="10" type="noConversion"/>
  </si>
  <si>
    <r>
      <t>2</t>
    </r>
    <r>
      <rPr>
        <sz val="12"/>
        <rFont val="宋体"/>
        <family val="3"/>
        <charset val="134"/>
      </rPr>
      <t>070404</t>
    </r>
    <phoneticPr fontId="10" type="noConversion"/>
  </si>
  <si>
    <r>
      <t>2</t>
    </r>
    <r>
      <rPr>
        <sz val="12"/>
        <rFont val="宋体"/>
        <family val="3"/>
        <charset val="134"/>
      </rPr>
      <t>070405</t>
    </r>
    <phoneticPr fontId="10" type="noConversion"/>
  </si>
  <si>
    <r>
      <t>2</t>
    </r>
    <r>
      <rPr>
        <sz val="12"/>
        <rFont val="宋体"/>
        <family val="3"/>
        <charset val="134"/>
      </rPr>
      <t>070499</t>
    </r>
    <phoneticPr fontId="10" type="noConversion"/>
  </si>
  <si>
    <r>
      <t>2</t>
    </r>
    <r>
      <rPr>
        <sz val="12"/>
        <rFont val="宋体"/>
        <family val="3"/>
        <charset val="134"/>
      </rPr>
      <t>0799</t>
    </r>
    <phoneticPr fontId="10" type="noConversion"/>
  </si>
  <si>
    <t>2079999</t>
  </si>
  <si>
    <t>2079999</t>
    <phoneticPr fontId="10" type="noConversion"/>
  </si>
  <si>
    <t>208</t>
  </si>
  <si>
    <t>208</t>
    <phoneticPr fontId="10" type="noConversion"/>
  </si>
  <si>
    <t>20805</t>
  </si>
  <si>
    <t>20805</t>
    <phoneticPr fontId="10" type="noConversion"/>
  </si>
  <si>
    <t>2080502</t>
  </si>
  <si>
    <t>2080502</t>
    <phoneticPr fontId="10" type="noConversion"/>
  </si>
  <si>
    <t>210</t>
  </si>
  <si>
    <t>210</t>
    <phoneticPr fontId="10" type="noConversion"/>
  </si>
  <si>
    <t>21005</t>
  </si>
  <si>
    <t>21005</t>
    <phoneticPr fontId="10" type="noConversion"/>
  </si>
  <si>
    <t>2100502</t>
  </si>
  <si>
    <t>2100502</t>
    <phoneticPr fontId="10" type="noConversion"/>
  </si>
  <si>
    <t>教育支出</t>
  </si>
  <si>
    <t>教育支出</t>
    <phoneticPr fontId="10" type="noConversion"/>
  </si>
  <si>
    <t>其他教育支出</t>
  </si>
  <si>
    <t>其他教育支出</t>
    <phoneticPr fontId="10" type="noConversion"/>
  </si>
  <si>
    <t>文化体育与传媒支出</t>
  </si>
  <si>
    <t>文化体育与传媒支出</t>
    <phoneticPr fontId="10" type="noConversion"/>
  </si>
  <si>
    <t>文化</t>
  </si>
  <si>
    <t>文化</t>
    <phoneticPr fontId="10" type="noConversion"/>
  </si>
  <si>
    <t>一般行政管理事务</t>
    <phoneticPr fontId="10" type="noConversion"/>
  </si>
  <si>
    <t>文化活动</t>
    <phoneticPr fontId="10" type="noConversion"/>
  </si>
  <si>
    <t>其他文化支出</t>
    <phoneticPr fontId="10" type="noConversion"/>
  </si>
  <si>
    <t>新闻出版广播影视</t>
  </si>
  <si>
    <t>新闻出版广播影视</t>
    <phoneticPr fontId="10" type="noConversion"/>
  </si>
  <si>
    <t>行政运行</t>
    <phoneticPr fontId="10" type="noConversion"/>
  </si>
  <si>
    <t>广播</t>
    <phoneticPr fontId="10" type="noConversion"/>
  </si>
  <si>
    <t>电视</t>
    <phoneticPr fontId="10" type="noConversion"/>
  </si>
  <si>
    <t>其他新闻出版广播影视支出</t>
    <phoneticPr fontId="10" type="noConversion"/>
  </si>
  <si>
    <t>其他文化体育与传媒支出</t>
  </si>
  <si>
    <t>其他文化体育与传媒支出</t>
    <phoneticPr fontId="10" type="noConversion"/>
  </si>
  <si>
    <t>社会保障和就业支出</t>
  </si>
  <si>
    <t>社会保障和就业支出</t>
    <phoneticPr fontId="10" type="noConversion"/>
  </si>
  <si>
    <t>行政事业单位离退休</t>
  </si>
  <si>
    <t>行政事业单位离退休</t>
    <phoneticPr fontId="10" type="noConversion"/>
  </si>
  <si>
    <t>事业单位离退休</t>
    <phoneticPr fontId="10" type="noConversion"/>
  </si>
  <si>
    <t>医疗卫生与计划生育支出</t>
  </si>
  <si>
    <t>医疗卫生与计划生育支出</t>
    <phoneticPr fontId="10" type="noConversion"/>
  </si>
  <si>
    <t>医疗保障</t>
  </si>
  <si>
    <t>医疗保障</t>
    <phoneticPr fontId="10" type="noConversion"/>
  </si>
  <si>
    <t>事业单位医疗</t>
    <phoneticPr fontId="10" type="noConversion"/>
  </si>
  <si>
    <t>20704</t>
  </si>
  <si>
    <t>20704</t>
    <phoneticPr fontId="10" type="noConversion"/>
  </si>
  <si>
    <t>205</t>
  </si>
  <si>
    <t>20599</t>
  </si>
  <si>
    <t>2059999</t>
  </si>
  <si>
    <t xml:space="preserve">  其他教育支出</t>
  </si>
  <si>
    <t>20701</t>
  </si>
  <si>
    <t>2070102</t>
  </si>
  <si>
    <t xml:space="preserve">  一般行政管理事务</t>
  </si>
  <si>
    <t>2070108</t>
  </si>
  <si>
    <t xml:space="preserve">  文化活动</t>
  </si>
  <si>
    <t>2070199</t>
  </si>
  <si>
    <t xml:space="preserve">  其他文化支出</t>
  </si>
  <si>
    <t>2070401</t>
  </si>
  <si>
    <t xml:space="preserve">  行政运行</t>
  </si>
  <si>
    <t>2070402</t>
  </si>
  <si>
    <t>2070404</t>
  </si>
  <si>
    <t xml:space="preserve">  广播</t>
  </si>
  <si>
    <t>2070405</t>
  </si>
  <si>
    <t xml:space="preserve">  电视</t>
  </si>
  <si>
    <t>2070499</t>
  </si>
  <si>
    <t xml:space="preserve">  其他新闻出版广播影视支出</t>
  </si>
  <si>
    <t>20799</t>
  </si>
  <si>
    <t xml:space="preserve">  其他文化体育与传媒支出</t>
  </si>
  <si>
    <t xml:space="preserve">  事业单位离退休</t>
  </si>
  <si>
    <t xml:space="preserve">  事业单位医疗</t>
  </si>
  <si>
    <t xml:space="preserve">八、社会保障和就业支出 </t>
    <phoneticPr fontId="10" type="noConversion"/>
  </si>
  <si>
    <t>301</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</si>
  <si>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</si>
  <si>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</si>
  <si>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</si>
  <si>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</si>
  <si>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</si>
  <si>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</si>
  <si>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</si>
  <si>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</si>
  <si>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</si>
  <si>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</si>
  <si>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</si>
  <si>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</si>
  <si>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</si>
  <si>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</si>
  <si>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</si>
  <si>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</si>
  <si>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</si>
  <si>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</si>
  <si>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303</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</si>
  <si>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</si>
  <si>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</si>
  <si>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</si>
  <si>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</si>
  <si>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</si>
  <si>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</si>
  <si>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</si>
  <si>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</si>
  <si>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</si>
  <si>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</si>
  <si>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</si>
  <si>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</si>
  <si>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</si>
  <si>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</si>
  <si>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</si>
  <si>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</si>
  <si>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</si>
  <si>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</si>
  <si>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</si>
  <si>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</si>
  <si>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</si>
  <si>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</si>
  <si>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</si>
  <si>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</si>
  <si>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</si>
  <si>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</si>
  <si>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30314</t>
  </si>
  <si>
    <t xml:space="preserve">  采暖补贴</t>
  </si>
  <si>
    <t>30315</t>
  </si>
  <si>
    <t xml:space="preserve">  物业服务补贴</t>
  </si>
  <si>
    <t>30399</t>
  </si>
  <si>
    <t xml:space="preserve">  其他对个人和家庭的补助支出</t>
  </si>
  <si>
    <t>金额</t>
    <phoneticPr fontId="10" type="noConversion"/>
  </si>
  <si>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</si>
  <si>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</si>
  <si>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</si>
  <si>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</si>
  <si>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</si>
  <si>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</si>
  <si>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</si>
  <si>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</si>
  <si>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</si>
  <si>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</si>
  <si>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</si>
  <si>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</si>
  <si>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</si>
  <si>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</si>
  <si>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</si>
  <si>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</si>
  <si>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</si>
  <si>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</si>
  <si>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</si>
  <si>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</si>
  <si>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</si>
  <si>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</si>
  <si>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</si>
  <si>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</si>
  <si>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</si>
  <si>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</si>
  <si>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</si>
  <si>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</si>
  <si>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302</t>
  </si>
  <si>
    <t>30201</t>
  </si>
  <si>
    <t>30202</t>
  </si>
  <si>
    <t>30203</t>
  </si>
  <si>
    <t>30204</t>
  </si>
  <si>
    <t>30205</t>
  </si>
  <si>
    <t>30206</t>
  </si>
  <si>
    <t>30207</t>
  </si>
  <si>
    <t>30208</t>
  </si>
  <si>
    <t>30209</t>
  </si>
  <si>
    <t>30211</t>
  </si>
  <si>
    <t>30212</t>
  </si>
  <si>
    <t>30213</t>
  </si>
  <si>
    <t>30214</t>
  </si>
  <si>
    <t>30215</t>
  </si>
  <si>
    <t>30216</t>
  </si>
  <si>
    <t>30217</t>
  </si>
  <si>
    <t>30218</t>
  </si>
  <si>
    <t>30224</t>
  </si>
  <si>
    <t>30225</t>
  </si>
  <si>
    <t>30226</t>
  </si>
  <si>
    <t>30227</t>
  </si>
  <si>
    <t>30228</t>
  </si>
  <si>
    <t>30229</t>
  </si>
  <si>
    <t>30231</t>
  </si>
  <si>
    <t>30239</t>
  </si>
  <si>
    <t>30240</t>
  </si>
  <si>
    <t>30299</t>
  </si>
  <si>
    <t>304</t>
  </si>
  <si>
    <t>30401</t>
  </si>
  <si>
    <t xml:space="preserve">  企业政策性补贴</t>
  </si>
  <si>
    <t>30402</t>
  </si>
  <si>
    <t xml:space="preserve">  事业单位补贴</t>
  </si>
  <si>
    <t>30403</t>
  </si>
  <si>
    <t xml:space="preserve">  财政贴息</t>
  </si>
  <si>
    <t>30499</t>
  </si>
  <si>
    <t xml:space="preserve">  其他对企事业单位的补贴</t>
  </si>
  <si>
    <t>人员经费合计</t>
    <phoneticPr fontId="10" type="noConversion"/>
  </si>
  <si>
    <t>公用经费合计</t>
    <phoneticPr fontId="10" type="noConversion"/>
  </si>
  <si>
    <t>总计</t>
    <phoneticPr fontId="10" type="noConversion"/>
  </si>
  <si>
    <t>对企事业单位的补贴</t>
    <phoneticPr fontId="10" type="noConversion"/>
  </si>
  <si>
    <r>
      <t>说明</t>
    </r>
    <r>
      <rPr>
        <sz val="10"/>
        <rFont val="宋体"/>
        <family val="3"/>
        <charset val="134"/>
      </rPr>
      <t>:本表反映部门本年度“三公”经费支出预决算情况。其中，</t>
    </r>
    <r>
      <rPr>
        <sz val="10"/>
        <rFont val="宋体"/>
        <family val="3"/>
        <charset val="134"/>
      </rPr>
      <t>2016</t>
    </r>
    <r>
      <rPr>
        <sz val="10"/>
        <rFont val="宋体"/>
        <family val="3"/>
        <charset val="134"/>
      </rPr>
      <t xml:space="preserve">年度预算数为“三公”经费年初预算数，决算数是包括当年一般公共预算财政拨款和以前年度结转资金安排的实际支出。
</t>
    </r>
    <phoneticPr fontId="10" type="noConversion"/>
  </si>
  <si>
    <t>一般公共预算财政拨款“三公”经费支出决算表</t>
    <phoneticPr fontId="10" type="noConversion"/>
  </si>
</sst>
</file>

<file path=xl/styles.xml><?xml version="1.0" encoding="utf-8"?>
<styleSheet xmlns="http://schemas.openxmlformats.org/spreadsheetml/2006/main">
  <numFmts count="2">
    <numFmt numFmtId="176" formatCode="0.00_ "/>
    <numFmt numFmtId="177" formatCode="#,##0.00_ "/>
  </numFmts>
  <fonts count="31">
    <font>
      <sz val="12"/>
      <name val="宋体"/>
      <charset val="134"/>
    </font>
    <font>
      <sz val="16"/>
      <name val="宋体"/>
      <family val="3"/>
      <charset val="134"/>
    </font>
    <font>
      <sz val="10"/>
      <name val="宋体"/>
      <family val="3"/>
      <charset val="134"/>
    </font>
    <font>
      <sz val="16"/>
      <name val="华文中宋"/>
      <family val="3"/>
      <charset val="134"/>
    </font>
    <font>
      <sz val="10"/>
      <color indexed="8"/>
      <name val="宋体"/>
      <family val="3"/>
      <charset val="134"/>
    </font>
    <font>
      <sz val="20"/>
      <name val="宋体"/>
      <family val="3"/>
      <charset val="134"/>
    </font>
    <font>
      <b/>
      <sz val="18"/>
      <name val="仿宋_GB2312"/>
      <family val="3"/>
      <charset val="134"/>
    </font>
    <font>
      <sz val="10"/>
      <name val="仿宋_GB2312"/>
      <family val="3"/>
      <charset val="134"/>
    </font>
    <font>
      <sz val="12"/>
      <name val="仿宋_GB2312"/>
      <family val="3"/>
      <charset val="134"/>
    </font>
    <font>
      <sz val="11"/>
      <name val="仿宋_GB2312"/>
      <family val="3"/>
      <charset val="134"/>
    </font>
    <font>
      <sz val="9"/>
      <name val="宋体"/>
      <family val="3"/>
      <charset val="134"/>
    </font>
    <font>
      <sz val="12"/>
      <name val="仿宋"/>
      <family val="3"/>
      <charset val="134"/>
    </font>
    <font>
      <sz val="9"/>
      <name val="Times New Roman"/>
      <family val="1"/>
    </font>
    <font>
      <sz val="10"/>
      <name val="Times New Roman"/>
      <family val="1"/>
    </font>
    <font>
      <sz val="12"/>
      <name val="黑体"/>
      <family val="3"/>
      <charset val="134"/>
    </font>
    <font>
      <sz val="16"/>
      <color indexed="8"/>
      <name val="华文中宋"/>
      <family val="3"/>
      <charset val="134"/>
    </font>
    <font>
      <sz val="11"/>
      <name val="宋体"/>
      <family val="3"/>
      <charset val="134"/>
    </font>
    <font>
      <b/>
      <sz val="11"/>
      <name val="宋体"/>
      <family val="3"/>
      <charset val="134"/>
    </font>
    <font>
      <sz val="11"/>
      <color indexed="8"/>
      <name val="宋体"/>
      <family val="3"/>
      <charset val="134"/>
    </font>
    <font>
      <sz val="11"/>
      <color indexed="17"/>
      <name val="宋体"/>
      <family val="3"/>
      <charset val="134"/>
    </font>
    <font>
      <sz val="11"/>
      <color indexed="20"/>
      <name val="宋体"/>
      <family val="3"/>
      <charset val="134"/>
    </font>
    <font>
      <sz val="10"/>
      <name val="Arial"/>
      <family val="2"/>
    </font>
    <font>
      <sz val="12"/>
      <name val="Times New Roman"/>
      <family val="1"/>
    </font>
    <font>
      <sz val="12"/>
      <name val="宋体"/>
      <family val="3"/>
      <charset val="134"/>
    </font>
    <font>
      <sz val="11"/>
      <color indexed="8"/>
      <name val="宋体"/>
      <family val="2"/>
    </font>
    <font>
      <b/>
      <sz val="11"/>
      <color indexed="8"/>
      <name val="宋体"/>
      <family val="2"/>
    </font>
    <font>
      <b/>
      <sz val="11"/>
      <color rgb="FFFF0000"/>
      <name val="宋体"/>
      <family val="2"/>
    </font>
    <font>
      <sz val="11"/>
      <color theme="1"/>
      <name val="宋体"/>
      <family val="2"/>
    </font>
    <font>
      <sz val="11"/>
      <color theme="1"/>
      <name val="宋体"/>
      <family val="3"/>
      <charset val="134"/>
    </font>
    <font>
      <sz val="12"/>
      <color theme="1"/>
      <name val="宋体"/>
      <family val="3"/>
      <charset val="134"/>
    </font>
    <font>
      <sz val="10"/>
      <color theme="1"/>
      <name val="宋体"/>
      <family val="3"/>
      <charset val="134"/>
    </font>
  </fonts>
  <fills count="7">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9"/>
        <bgColor indexed="64"/>
      </patternFill>
    </fill>
    <fill>
      <patternFill patternType="solid">
        <fgColor theme="0"/>
        <bgColor indexed="9"/>
      </patternFill>
    </fill>
    <fill>
      <patternFill patternType="solid">
        <fgColor theme="0"/>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medium">
        <color indexed="8"/>
      </left>
      <right/>
      <top style="thin">
        <color indexed="8"/>
      </top>
      <bottom style="thin">
        <color indexed="8"/>
      </bottom>
      <diagonal/>
    </border>
    <border>
      <left/>
      <right style="thin">
        <color indexed="64"/>
      </right>
      <top style="thin">
        <color indexed="8"/>
      </top>
      <bottom style="thin">
        <color indexed="8"/>
      </bottom>
      <diagonal/>
    </border>
    <border>
      <left style="medium">
        <color indexed="8"/>
      </left>
      <right/>
      <top style="thin">
        <color indexed="8"/>
      </top>
      <bottom style="thin">
        <color indexed="64"/>
      </bottom>
      <diagonal/>
    </border>
    <border>
      <left/>
      <right style="thin">
        <color indexed="64"/>
      </right>
      <top style="thin">
        <color indexed="8"/>
      </top>
      <bottom style="thin">
        <color indexed="64"/>
      </bottom>
      <diagonal/>
    </border>
  </borders>
  <cellStyleXfs count="23">
    <xf numFmtId="0" fontId="0" fillId="0" borderId="0"/>
    <xf numFmtId="0" fontId="23" fillId="0" borderId="0">
      <alignment vertical="center"/>
    </xf>
    <xf numFmtId="0" fontId="20" fillId="3" borderId="0" applyNumberFormat="0" applyBorder="0" applyAlignment="0" applyProtection="0">
      <alignment vertical="center"/>
    </xf>
    <xf numFmtId="0" fontId="23" fillId="0" borderId="0">
      <alignment vertical="center"/>
    </xf>
    <xf numFmtId="0" fontId="23" fillId="0" borderId="0"/>
    <xf numFmtId="0" fontId="23" fillId="0" borderId="0"/>
    <xf numFmtId="0" fontId="10" fillId="0" borderId="0"/>
    <xf numFmtId="0" fontId="10" fillId="0" borderId="0"/>
    <xf numFmtId="0" fontId="23" fillId="0" borderId="0">
      <alignment vertical="center"/>
    </xf>
    <xf numFmtId="0" fontId="20" fillId="3" borderId="0" applyNumberFormat="0" applyBorder="0" applyAlignment="0" applyProtection="0">
      <alignment vertical="center"/>
    </xf>
    <xf numFmtId="0" fontId="18" fillId="0" borderId="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21" fillId="0" borderId="0"/>
    <xf numFmtId="0" fontId="22" fillId="0" borderId="0"/>
  </cellStyleXfs>
  <cellXfs count="267">
    <xf numFmtId="0" fontId="0" fillId="0" borderId="0" xfId="0"/>
    <xf numFmtId="0" fontId="1" fillId="4" borderId="0" xfId="8" applyFont="1" applyFill="1" applyAlignment="1">
      <alignment vertical="center" wrapText="1"/>
    </xf>
    <xf numFmtId="0" fontId="2" fillId="4" borderId="0" xfId="8" applyFont="1" applyFill="1" applyAlignment="1">
      <alignment vertical="center" wrapText="1"/>
    </xf>
    <xf numFmtId="0" fontId="0" fillId="0" borderId="0" xfId="8" applyFont="1" applyAlignment="1">
      <alignment horizontal="center" vertical="center" wrapText="1"/>
    </xf>
    <xf numFmtId="0" fontId="0" fillId="0" borderId="0" xfId="8" applyFont="1" applyAlignment="1">
      <alignment vertical="center" wrapText="1"/>
    </xf>
    <xf numFmtId="0" fontId="23" fillId="0" borderId="0" xfId="8" applyAlignment="1">
      <alignment vertical="center" wrapText="1"/>
    </xf>
    <xf numFmtId="0" fontId="2" fillId="4" borderId="0" xfId="8" applyFont="1" applyFill="1" applyAlignment="1">
      <alignment horizontal="center" vertical="center" wrapText="1"/>
    </xf>
    <xf numFmtId="0" fontId="4" fillId="4" borderId="0" xfId="1" applyFont="1" applyFill="1" applyAlignment="1">
      <alignment horizontal="left" vertical="center"/>
    </xf>
    <xf numFmtId="0" fontId="2" fillId="4" borderId="1" xfId="8" applyFont="1" applyFill="1" applyBorder="1" applyAlignment="1">
      <alignment vertical="center" wrapText="1"/>
    </xf>
    <xf numFmtId="0" fontId="2" fillId="4" borderId="0" xfId="8" applyFont="1" applyFill="1" applyBorder="1" applyAlignment="1">
      <alignment vertical="center" wrapText="1"/>
    </xf>
    <xf numFmtId="0" fontId="0" fillId="0" borderId="9" xfId="8" applyFont="1" applyBorder="1" applyAlignment="1">
      <alignment horizontal="center" vertical="center" wrapText="1"/>
    </xf>
    <xf numFmtId="0" fontId="0" fillId="0" borderId="17" xfId="8" applyFont="1" applyBorder="1" applyAlignment="1">
      <alignment horizontal="center" vertical="center" wrapText="1"/>
    </xf>
    <xf numFmtId="4" fontId="0" fillId="0" borderId="9" xfId="8" applyNumberFormat="1" applyFont="1" applyFill="1" applyBorder="1" applyAlignment="1">
      <alignment horizontal="center" vertical="center" wrapText="1"/>
    </xf>
    <xf numFmtId="4" fontId="0" fillId="0" borderId="17" xfId="8" applyNumberFormat="1" applyFont="1" applyFill="1" applyBorder="1" applyAlignment="1">
      <alignment horizontal="center" vertical="center" wrapText="1"/>
    </xf>
    <xf numFmtId="0" fontId="2" fillId="0" borderId="9" xfId="8" applyFont="1" applyBorder="1" applyAlignment="1">
      <alignment vertical="center" wrapText="1"/>
    </xf>
    <xf numFmtId="0" fontId="0" fillId="0" borderId="9" xfId="8" applyFont="1" applyFill="1" applyBorder="1" applyAlignment="1">
      <alignment vertical="center" wrapText="1"/>
    </xf>
    <xf numFmtId="4" fontId="0" fillId="0" borderId="9" xfId="8" applyNumberFormat="1" applyFont="1" applyFill="1" applyBorder="1" applyAlignment="1">
      <alignment vertical="center" wrapText="1"/>
    </xf>
    <xf numFmtId="4" fontId="0" fillId="0" borderId="17" xfId="8" applyNumberFormat="1" applyFont="1" applyFill="1" applyBorder="1" applyAlignment="1">
      <alignment vertical="center" wrapText="1"/>
    </xf>
    <xf numFmtId="0" fontId="0" fillId="0" borderId="9" xfId="8" applyFont="1" applyBorder="1" applyAlignment="1">
      <alignment vertical="center" wrapText="1"/>
    </xf>
    <xf numFmtId="0" fontId="0" fillId="0" borderId="17" xfId="8" applyFont="1" applyFill="1" applyBorder="1" applyAlignment="1">
      <alignment vertical="center" wrapText="1"/>
    </xf>
    <xf numFmtId="0" fontId="0" fillId="0" borderId="22" xfId="8" applyFont="1" applyBorder="1" applyAlignment="1">
      <alignment vertical="center" wrapText="1"/>
    </xf>
    <xf numFmtId="0" fontId="0" fillId="0" borderId="22" xfId="8" applyFont="1" applyFill="1" applyBorder="1" applyAlignment="1">
      <alignment vertical="center" wrapText="1"/>
    </xf>
    <xf numFmtId="0" fontId="0" fillId="0" borderId="23" xfId="8" applyFont="1" applyFill="1" applyBorder="1" applyAlignment="1">
      <alignment vertical="center" wrapText="1"/>
    </xf>
    <xf numFmtId="0" fontId="0" fillId="0" borderId="0" xfId="8" applyFont="1" applyAlignment="1">
      <alignment horizontal="left" vertical="center"/>
    </xf>
    <xf numFmtId="0" fontId="4" fillId="4" borderId="0" xfId="1" applyFont="1" applyFill="1" applyAlignment="1">
      <alignment horizontal="right" vertical="center"/>
    </xf>
    <xf numFmtId="0" fontId="0" fillId="0" borderId="28" xfId="8" applyFont="1" applyBorder="1" applyAlignment="1">
      <alignment horizontal="center" vertical="center" wrapText="1"/>
    </xf>
    <xf numFmtId="4" fontId="0" fillId="0" borderId="28" xfId="8" applyNumberFormat="1" applyFont="1" applyFill="1" applyBorder="1" applyAlignment="1">
      <alignment horizontal="center" vertical="center" wrapText="1"/>
    </xf>
    <xf numFmtId="0" fontId="0" fillId="0" borderId="28" xfId="8" applyFont="1" applyFill="1" applyBorder="1" applyAlignment="1">
      <alignment vertical="center" wrapText="1"/>
    </xf>
    <xf numFmtId="0" fontId="0" fillId="0" borderId="29" xfId="8" applyFont="1" applyFill="1" applyBorder="1" applyAlignment="1">
      <alignment vertical="center" wrapText="1"/>
    </xf>
    <xf numFmtId="0" fontId="6" fillId="0" borderId="0" xfId="7" applyNumberFormat="1" applyFont="1" applyFill="1" applyAlignment="1" applyProtection="1">
      <alignment horizontal="center" vertical="center"/>
    </xf>
    <xf numFmtId="0" fontId="7" fillId="0" borderId="0" xfId="7" applyFont="1" applyAlignment="1">
      <alignment horizontal="left" vertical="center" wrapText="1"/>
    </xf>
    <xf numFmtId="0" fontId="10" fillId="0" borderId="9" xfId="6" applyFont="1" applyBorder="1" applyAlignment="1">
      <alignment horizontal="center" vertical="center" wrapText="1"/>
    </xf>
    <xf numFmtId="0" fontId="10" fillId="0" borderId="9" xfId="6" applyBorder="1" applyAlignment="1">
      <alignment horizontal="center" vertical="center" wrapText="1"/>
    </xf>
    <xf numFmtId="0" fontId="9" fillId="4" borderId="9" xfId="6" applyFont="1" applyFill="1" applyBorder="1" applyAlignment="1">
      <alignment horizontal="center" vertical="center" wrapText="1"/>
    </xf>
    <xf numFmtId="0" fontId="11" fillId="4" borderId="9" xfId="6" applyFont="1" applyFill="1" applyBorder="1" applyAlignment="1">
      <alignment horizontal="center" vertical="center" wrapText="1"/>
    </xf>
    <xf numFmtId="0" fontId="7" fillId="0" borderId="0" xfId="7" applyFont="1" applyBorder="1" applyAlignment="1">
      <alignment horizontal="left"/>
    </xf>
    <xf numFmtId="0" fontId="12" fillId="0" borderId="0" xfId="7" applyFont="1" applyBorder="1"/>
    <xf numFmtId="0" fontId="13" fillId="0" borderId="0" xfId="7" applyFont="1" applyAlignment="1">
      <alignment horizontal="center" vertical="center" wrapText="1"/>
    </xf>
    <xf numFmtId="0" fontId="10" fillId="0" borderId="0" xfId="6"/>
    <xf numFmtId="0" fontId="2" fillId="4" borderId="0" xfId="8" applyFont="1" applyFill="1" applyBorder="1" applyAlignment="1">
      <alignment horizontal="center"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23" fillId="0" borderId="0" xfId="1" applyAlignment="1">
      <alignment horizontal="right" vertical="center"/>
    </xf>
    <xf numFmtId="0" fontId="23" fillId="0" borderId="0" xfId="1" applyBorder="1" applyAlignment="1">
      <alignment horizontal="right" vertical="center"/>
    </xf>
    <xf numFmtId="0" fontId="14" fillId="0" borderId="0" xfId="1" applyFont="1" applyAlignment="1">
      <alignment horizontal="left" vertical="center"/>
    </xf>
    <xf numFmtId="0" fontId="23" fillId="4" borderId="0" xfId="1" applyFill="1" applyAlignment="1">
      <alignment horizontal="right" vertical="center"/>
    </xf>
    <xf numFmtId="176" fontId="0" fillId="4" borderId="9" xfId="1" applyNumberFormat="1" applyFont="1" applyFill="1" applyBorder="1" applyAlignment="1">
      <alignment horizontal="center" vertical="center"/>
    </xf>
    <xf numFmtId="49" fontId="0" fillId="4" borderId="9" xfId="1" applyNumberFormat="1" applyFont="1" applyFill="1" applyBorder="1" applyAlignment="1">
      <alignment horizontal="center" vertical="center" wrapText="1"/>
    </xf>
    <xf numFmtId="49" fontId="0" fillId="4" borderId="28" xfId="1" applyNumberFormat="1" applyFont="1" applyFill="1" applyBorder="1" applyAlignment="1">
      <alignment horizontal="center" vertical="center" wrapText="1"/>
    </xf>
    <xf numFmtId="49" fontId="0" fillId="4" borderId="9" xfId="1" applyNumberFormat="1" applyFont="1" applyFill="1" applyBorder="1" applyAlignment="1">
      <alignment horizontal="center" vertical="center"/>
    </xf>
    <xf numFmtId="49" fontId="0" fillId="4" borderId="28" xfId="1" applyNumberFormat="1" applyFont="1" applyFill="1" applyBorder="1" applyAlignment="1">
      <alignment horizontal="center" vertical="center"/>
    </xf>
    <xf numFmtId="176" fontId="16" fillId="0" borderId="8" xfId="1" applyNumberFormat="1" applyFont="1" applyFill="1" applyBorder="1" applyAlignment="1">
      <alignment horizontal="left" vertical="center"/>
    </xf>
    <xf numFmtId="176" fontId="16" fillId="4" borderId="9" xfId="1" applyNumberFormat="1" applyFont="1" applyFill="1" applyBorder="1" applyAlignment="1">
      <alignment horizontal="center" vertical="center"/>
    </xf>
    <xf numFmtId="176" fontId="16" fillId="0" borderId="9" xfId="1" applyNumberFormat="1" applyFont="1" applyFill="1" applyBorder="1" applyAlignment="1">
      <alignment horizontal="right" vertical="center"/>
    </xf>
    <xf numFmtId="176" fontId="16" fillId="4" borderId="9" xfId="1" applyNumberFormat="1" applyFont="1" applyFill="1" applyBorder="1" applyAlignment="1">
      <alignment horizontal="left" vertical="center"/>
    </xf>
    <xf numFmtId="0" fontId="16" fillId="4" borderId="9" xfId="1" applyNumberFormat="1" applyFont="1" applyFill="1" applyBorder="1" applyAlignment="1">
      <alignment horizontal="center" vertical="center"/>
    </xf>
    <xf numFmtId="0" fontId="16" fillId="4" borderId="17" xfId="1" applyNumberFormat="1" applyFont="1" applyFill="1" applyBorder="1" applyAlignment="1">
      <alignment horizontal="center" vertical="center"/>
    </xf>
    <xf numFmtId="176" fontId="16" fillId="0" borderId="28" xfId="1" applyNumberFormat="1" applyFont="1" applyFill="1" applyBorder="1" applyAlignment="1">
      <alignment horizontal="right" vertical="center"/>
    </xf>
    <xf numFmtId="176" fontId="16" fillId="4" borderId="8" xfId="1" applyNumberFormat="1" applyFont="1" applyFill="1" applyBorder="1" applyAlignment="1">
      <alignment horizontal="left" vertical="center"/>
    </xf>
    <xf numFmtId="176" fontId="0" fillId="0" borderId="9" xfId="1" applyNumberFormat="1" applyFont="1" applyFill="1" applyBorder="1" applyAlignment="1">
      <alignment horizontal="left" vertical="center"/>
    </xf>
    <xf numFmtId="176" fontId="16" fillId="0" borderId="9" xfId="1" applyNumberFormat="1" applyFont="1" applyFill="1" applyBorder="1" applyAlignment="1">
      <alignment horizontal="left" vertical="center"/>
    </xf>
    <xf numFmtId="176" fontId="16" fillId="0" borderId="17" xfId="1" applyNumberFormat="1" applyFont="1" applyFill="1" applyBorder="1" applyAlignment="1">
      <alignment horizontal="left" vertical="center"/>
    </xf>
    <xf numFmtId="176" fontId="16" fillId="0" borderId="33" xfId="1" applyNumberFormat="1" applyFont="1" applyFill="1" applyBorder="1" applyAlignment="1">
      <alignment horizontal="center" vertical="center"/>
    </xf>
    <xf numFmtId="176" fontId="17" fillId="0" borderId="33" xfId="1" applyNumberFormat="1" applyFont="1" applyFill="1" applyBorder="1" applyAlignment="1">
      <alignment vertical="center"/>
    </xf>
    <xf numFmtId="176" fontId="16" fillId="0" borderId="8" xfId="1" applyNumberFormat="1" applyFont="1" applyFill="1" applyBorder="1" applyAlignment="1">
      <alignment horizontal="center" vertical="center"/>
    </xf>
    <xf numFmtId="176" fontId="16" fillId="0" borderId="17" xfId="1" applyNumberFormat="1" applyFont="1" applyFill="1" applyBorder="1" applyAlignment="1">
      <alignment horizontal="center" vertical="center"/>
    </xf>
    <xf numFmtId="176" fontId="16" fillId="0" borderId="33" xfId="1" applyNumberFormat="1" applyFont="1" applyFill="1" applyBorder="1" applyAlignment="1">
      <alignment vertical="center"/>
    </xf>
    <xf numFmtId="176" fontId="16" fillId="0" borderId="34" xfId="1" applyNumberFormat="1" applyFont="1" applyFill="1" applyBorder="1" applyAlignment="1">
      <alignment horizontal="center" vertical="center"/>
    </xf>
    <xf numFmtId="176" fontId="16" fillId="0" borderId="30" xfId="1" applyNumberFormat="1" applyFont="1" applyFill="1" applyBorder="1" applyAlignment="1">
      <alignment horizontal="right" vertical="center"/>
    </xf>
    <xf numFmtId="176" fontId="16" fillId="0" borderId="35" xfId="1" applyNumberFormat="1" applyFont="1" applyFill="1" applyBorder="1" applyAlignment="1">
      <alignment horizontal="left" vertical="center"/>
    </xf>
    <xf numFmtId="176" fontId="16" fillId="0" borderId="36" xfId="1" applyNumberFormat="1" applyFont="1" applyFill="1" applyBorder="1" applyAlignment="1">
      <alignment vertical="center"/>
    </xf>
    <xf numFmtId="176" fontId="16" fillId="0" borderId="22" xfId="1" applyNumberFormat="1" applyFont="1" applyFill="1" applyBorder="1" applyAlignment="1">
      <alignment horizontal="right" vertical="center"/>
    </xf>
    <xf numFmtId="176" fontId="17" fillId="0" borderId="38"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4" fillId="4" borderId="0" xfId="0" applyFont="1" applyFill="1" applyAlignment="1">
      <alignment horizontal="center" vertical="center"/>
    </xf>
    <xf numFmtId="49" fontId="0" fillId="4" borderId="9" xfId="0" applyNumberFormat="1" applyFont="1" applyFill="1" applyBorder="1" applyAlignment="1">
      <alignment horizontal="center" vertical="center"/>
    </xf>
    <xf numFmtId="176" fontId="0" fillId="0" borderId="9" xfId="0" applyNumberFormat="1" applyFill="1" applyBorder="1" applyAlignment="1">
      <alignment horizontal="right" vertical="center"/>
    </xf>
    <xf numFmtId="176" fontId="0" fillId="4" borderId="22" xfId="0" applyNumberFormat="1" applyFill="1" applyBorder="1" applyAlignment="1">
      <alignment horizontal="left" vertical="center"/>
    </xf>
    <xf numFmtId="176" fontId="0" fillId="0" borderId="22" xfId="0" applyNumberForma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176" fontId="0" fillId="0" borderId="28" xfId="0" applyNumberFormat="1" applyFill="1" applyBorder="1" applyAlignment="1">
      <alignment horizontal="right" vertical="center"/>
    </xf>
    <xf numFmtId="0" fontId="0" fillId="0" borderId="0" xfId="0" applyBorder="1" applyAlignment="1">
      <alignment horizontal="right" vertical="center"/>
    </xf>
    <xf numFmtId="176" fontId="0" fillId="0" borderId="29" xfId="0" applyNumberFormat="1" applyFill="1" applyBorder="1" applyAlignment="1">
      <alignment horizontal="right" vertical="center"/>
    </xf>
    <xf numFmtId="49" fontId="0" fillId="4" borderId="28" xfId="0" applyNumberFormat="1" applyFill="1" applyBorder="1" applyAlignment="1">
      <alignment horizontal="center" vertical="center"/>
    </xf>
    <xf numFmtId="176" fontId="0" fillId="4" borderId="28" xfId="1" applyNumberFormat="1" applyFont="1" applyFill="1" applyBorder="1" applyAlignment="1">
      <alignment horizontal="center" vertical="center"/>
    </xf>
    <xf numFmtId="176" fontId="16" fillId="0" borderId="34" xfId="1" applyNumberFormat="1" applyFont="1" applyFill="1" applyBorder="1" applyAlignment="1">
      <alignment horizontal="left" vertical="center"/>
    </xf>
    <xf numFmtId="176" fontId="0" fillId="4" borderId="8" xfId="1" quotePrefix="1" applyNumberFormat="1" applyFont="1" applyFill="1" applyBorder="1" applyAlignment="1">
      <alignment horizontal="center" vertical="center"/>
    </xf>
    <xf numFmtId="176" fontId="2" fillId="4" borderId="9" xfId="1" quotePrefix="1" applyNumberFormat="1" applyFont="1" applyFill="1" applyBorder="1" applyAlignment="1">
      <alignment horizontal="center" vertical="center"/>
    </xf>
    <xf numFmtId="176" fontId="0" fillId="4" borderId="9" xfId="1" quotePrefix="1" applyNumberFormat="1" applyFont="1" applyFill="1" applyBorder="1" applyAlignment="1">
      <alignment horizontal="center" vertical="center"/>
    </xf>
    <xf numFmtId="176" fontId="0" fillId="4" borderId="28" xfId="1" quotePrefix="1" applyNumberFormat="1" applyFont="1" applyFill="1" applyBorder="1" applyAlignment="1">
      <alignment horizontal="center" vertical="center"/>
    </xf>
    <xf numFmtId="176" fontId="16" fillId="0" borderId="8" xfId="1" quotePrefix="1" applyNumberFormat="1" applyFont="1" applyFill="1" applyBorder="1" applyAlignment="1">
      <alignment horizontal="left" vertical="center"/>
    </xf>
    <xf numFmtId="176" fontId="16" fillId="4" borderId="9" xfId="1" quotePrefix="1" applyNumberFormat="1" applyFont="1" applyFill="1" applyBorder="1" applyAlignment="1">
      <alignment horizontal="center" vertical="center"/>
    </xf>
    <xf numFmtId="176" fontId="16" fillId="4" borderId="9" xfId="1" quotePrefix="1" applyNumberFormat="1" applyFont="1" applyFill="1" applyBorder="1" applyAlignment="1">
      <alignment horizontal="left" vertical="center"/>
    </xf>
    <xf numFmtId="176" fontId="17" fillId="0" borderId="8" xfId="1" quotePrefix="1" applyNumberFormat="1" applyFont="1" applyFill="1" applyBorder="1" applyAlignment="1">
      <alignment horizontal="center" vertical="center"/>
    </xf>
    <xf numFmtId="176" fontId="17" fillId="0" borderId="17" xfId="1" quotePrefix="1" applyNumberFormat="1" applyFont="1" applyFill="1" applyBorder="1" applyAlignment="1">
      <alignment horizontal="center" vertical="center"/>
    </xf>
    <xf numFmtId="176" fontId="17" fillId="4" borderId="37" xfId="1" quotePrefix="1" applyNumberFormat="1" applyFont="1" applyFill="1" applyBorder="1" applyAlignment="1">
      <alignment horizontal="center" vertical="center"/>
    </xf>
    <xf numFmtId="176" fontId="17" fillId="4" borderId="23" xfId="1" quotePrefix="1" applyNumberFormat="1" applyFont="1" applyFill="1" applyBorder="1" applyAlignment="1">
      <alignment horizontal="center" vertical="center"/>
    </xf>
    <xf numFmtId="176" fontId="0" fillId="4" borderId="9" xfId="0" quotePrefix="1" applyNumberFormat="1" applyFill="1" applyBorder="1" applyAlignment="1">
      <alignment horizontal="center" vertical="center"/>
    </xf>
    <xf numFmtId="49" fontId="0" fillId="4" borderId="9" xfId="0" quotePrefix="1" applyNumberFormat="1" applyFont="1" applyFill="1" applyBorder="1" applyAlignment="1">
      <alignment horizontal="center" vertical="center"/>
    </xf>
    <xf numFmtId="176" fontId="23" fillId="0" borderId="9" xfId="1" applyNumberFormat="1" applyFont="1" applyFill="1" applyBorder="1" applyAlignment="1">
      <alignment horizontal="left" vertical="center"/>
    </xf>
    <xf numFmtId="176" fontId="23" fillId="0" borderId="17" xfId="1" applyNumberFormat="1" applyFont="1" applyFill="1" applyBorder="1" applyAlignment="1">
      <alignment horizontal="left" vertical="center"/>
    </xf>
    <xf numFmtId="176" fontId="16" fillId="0" borderId="33" xfId="1" applyNumberFormat="1" applyFont="1" applyFill="1" applyBorder="1" applyAlignment="1">
      <alignment horizontal="right" vertical="center"/>
    </xf>
    <xf numFmtId="49" fontId="0" fillId="4" borderId="0" xfId="0" applyNumberFormat="1" applyFill="1" applyAlignment="1">
      <alignment horizontal="right" vertical="center"/>
    </xf>
    <xf numFmtId="49" fontId="4" fillId="4" borderId="0" xfId="1" applyNumberFormat="1" applyFont="1" applyFill="1" applyAlignment="1">
      <alignment horizontal="left" vertical="center"/>
    </xf>
    <xf numFmtId="49" fontId="0" fillId="0" borderId="0" xfId="0" applyNumberFormat="1" applyAlignment="1">
      <alignment vertical="center"/>
    </xf>
    <xf numFmtId="176" fontId="23" fillId="4" borderId="9" xfId="0" applyNumberFormat="1" applyFont="1" applyFill="1" applyBorder="1" applyAlignment="1">
      <alignment horizontal="left" vertical="center"/>
    </xf>
    <xf numFmtId="176" fontId="23" fillId="4" borderId="22" xfId="0" applyNumberFormat="1" applyFont="1" applyFill="1" applyBorder="1" applyAlignment="1">
      <alignment horizontal="left" vertical="center"/>
    </xf>
    <xf numFmtId="4" fontId="25" fillId="0" borderId="41" xfId="0" applyNumberFormat="1" applyFont="1" applyBorder="1" applyAlignment="1">
      <alignment horizontal="right" vertical="center" shrinkToFit="1"/>
    </xf>
    <xf numFmtId="0" fontId="24" fillId="0" borderId="41" xfId="0" applyFont="1" applyBorder="1" applyAlignment="1">
      <alignment horizontal="left" vertical="center" shrinkToFit="1"/>
    </xf>
    <xf numFmtId="4" fontId="24" fillId="0" borderId="41" xfId="0" applyNumberFormat="1" applyFont="1" applyBorder="1" applyAlignment="1">
      <alignment horizontal="right" vertical="center" shrinkToFit="1"/>
    </xf>
    <xf numFmtId="177" fontId="0" fillId="0" borderId="0" xfId="0" applyNumberFormat="1" applyBorder="1" applyAlignment="1">
      <alignment horizontal="right" vertical="center"/>
    </xf>
    <xf numFmtId="176" fontId="16" fillId="4" borderId="17" xfId="1" applyNumberFormat="1" applyFont="1" applyFill="1" applyBorder="1" applyAlignment="1">
      <alignment horizontal="center" vertical="center"/>
    </xf>
    <xf numFmtId="177" fontId="0" fillId="0" borderId="9" xfId="8" applyNumberFormat="1" applyFont="1" applyFill="1" applyBorder="1" applyAlignment="1">
      <alignment vertical="center" wrapText="1"/>
    </xf>
    <xf numFmtId="0" fontId="2" fillId="4" borderId="1" xfId="8" applyFont="1" applyFill="1" applyBorder="1" applyAlignment="1">
      <alignment horizontal="center" vertical="center" wrapText="1"/>
    </xf>
    <xf numFmtId="177" fontId="0" fillId="0" borderId="9" xfId="8" applyNumberFormat="1" applyFont="1" applyFill="1" applyBorder="1" applyAlignment="1">
      <alignment horizontal="center" vertical="center" wrapText="1"/>
    </xf>
    <xf numFmtId="0" fontId="0" fillId="0" borderId="22" xfId="8" applyFont="1" applyFill="1" applyBorder="1" applyAlignment="1">
      <alignment horizontal="center" vertical="center" wrapText="1"/>
    </xf>
    <xf numFmtId="0" fontId="23" fillId="0" borderId="0" xfId="8" applyAlignment="1">
      <alignment horizontal="center" vertical="center" wrapText="1"/>
    </xf>
    <xf numFmtId="0" fontId="4" fillId="4" borderId="0" xfId="1" applyFont="1" applyFill="1" applyAlignment="1">
      <alignment horizontal="center" vertical="center"/>
    </xf>
    <xf numFmtId="4" fontId="24" fillId="0" borderId="41" xfId="0" applyNumberFormat="1" applyFont="1" applyBorder="1" applyAlignment="1">
      <alignment horizontal="center" vertical="center" shrinkToFit="1"/>
    </xf>
    <xf numFmtId="0" fontId="0" fillId="0" borderId="29" xfId="8" applyFont="1" applyFill="1" applyBorder="1" applyAlignment="1">
      <alignment horizontal="center" vertical="center" wrapText="1"/>
    </xf>
    <xf numFmtId="0" fontId="23" fillId="0" borderId="9" xfId="8" applyFont="1" applyFill="1" applyBorder="1" applyAlignment="1">
      <alignment horizontal="center" vertical="center" wrapText="1"/>
    </xf>
    <xf numFmtId="177" fontId="0" fillId="0" borderId="0" xfId="8" applyNumberFormat="1" applyFont="1" applyAlignment="1">
      <alignment horizontal="center" vertical="center" wrapText="1"/>
    </xf>
    <xf numFmtId="0" fontId="23" fillId="0" borderId="9" xfId="8" applyFont="1" applyBorder="1" applyAlignment="1">
      <alignment vertical="center" wrapText="1"/>
    </xf>
    <xf numFmtId="4" fontId="26" fillId="0" borderId="41" xfId="0" applyNumberFormat="1" applyFont="1" applyBorder="1" applyAlignment="1">
      <alignment horizontal="right" vertical="center" shrinkToFit="1"/>
    </xf>
    <xf numFmtId="176" fontId="16" fillId="0" borderId="28" xfId="1" applyNumberFormat="1" applyFont="1" applyFill="1" applyBorder="1" applyAlignment="1">
      <alignment horizontal="center" vertical="center"/>
    </xf>
    <xf numFmtId="176" fontId="16" fillId="4" borderId="28" xfId="1" applyNumberFormat="1" applyFont="1" applyFill="1" applyBorder="1" applyAlignment="1">
      <alignment horizontal="center" vertical="center"/>
    </xf>
    <xf numFmtId="176" fontId="16" fillId="0" borderId="28" xfId="1" applyNumberFormat="1" applyFont="1" applyFill="1" applyBorder="1" applyAlignment="1">
      <alignment vertical="center"/>
    </xf>
    <xf numFmtId="176" fontId="16" fillId="4" borderId="22" xfId="1" quotePrefix="1" applyNumberFormat="1" applyFont="1" applyFill="1" applyBorder="1" applyAlignment="1">
      <alignment horizontal="center" vertical="center"/>
    </xf>
    <xf numFmtId="0" fontId="16" fillId="4" borderId="22" xfId="1" applyNumberFormat="1" applyFont="1" applyFill="1" applyBorder="1" applyAlignment="1">
      <alignment horizontal="center" vertical="center"/>
    </xf>
    <xf numFmtId="0" fontId="27" fillId="5" borderId="40" xfId="0" applyFont="1" applyFill="1" applyBorder="1" applyAlignment="1">
      <alignment horizontal="left" vertical="center" shrinkToFit="1"/>
    </xf>
    <xf numFmtId="0" fontId="28" fillId="5" borderId="41" xfId="0" applyFont="1" applyFill="1" applyBorder="1" applyAlignment="1">
      <alignment horizontal="left" vertical="center" shrinkToFit="1"/>
    </xf>
    <xf numFmtId="4" fontId="28" fillId="6" borderId="41" xfId="0" applyNumberFormat="1" applyFont="1" applyFill="1" applyBorder="1" applyAlignment="1">
      <alignment horizontal="right" vertical="center" shrinkToFit="1"/>
    </xf>
    <xf numFmtId="0" fontId="28" fillId="5" borderId="40" xfId="0" applyFont="1" applyFill="1" applyBorder="1" applyAlignment="1">
      <alignment horizontal="left" vertical="center" shrinkToFit="1"/>
    </xf>
    <xf numFmtId="0" fontId="29" fillId="6" borderId="9" xfId="8" applyFont="1" applyFill="1" applyBorder="1" applyAlignment="1">
      <alignment horizontal="center" vertical="center" wrapText="1"/>
    </xf>
    <xf numFmtId="0" fontId="30" fillId="6" borderId="9" xfId="8" applyFont="1" applyFill="1" applyBorder="1" applyAlignment="1">
      <alignment vertical="center" wrapText="1"/>
    </xf>
    <xf numFmtId="0" fontId="29" fillId="6" borderId="9" xfId="8" applyFont="1" applyFill="1" applyBorder="1" applyAlignment="1">
      <alignment vertical="center" wrapText="1"/>
    </xf>
    <xf numFmtId="0" fontId="29" fillId="6" borderId="9" xfId="8" applyFont="1" applyFill="1" applyBorder="1" applyAlignment="1">
      <alignment horizontal="left" vertical="center" wrapText="1"/>
    </xf>
    <xf numFmtId="0" fontId="30" fillId="6" borderId="9" xfId="8" applyFont="1" applyFill="1" applyBorder="1" applyAlignment="1">
      <alignment horizontal="left" vertical="center" wrapText="1"/>
    </xf>
    <xf numFmtId="176" fontId="17" fillId="0" borderId="22" xfId="1" applyNumberFormat="1" applyFont="1" applyFill="1" applyBorder="1" applyAlignment="1">
      <alignment horizontal="right" vertical="center"/>
    </xf>
    <xf numFmtId="176" fontId="16" fillId="4" borderId="22" xfId="1" applyNumberFormat="1" applyFont="1" applyFill="1" applyBorder="1" applyAlignment="1">
      <alignment horizontal="center" vertical="center"/>
    </xf>
    <xf numFmtId="176" fontId="17" fillId="0" borderId="29" xfId="1" applyNumberFormat="1" applyFont="1" applyFill="1" applyBorder="1" applyAlignment="1">
      <alignment vertical="center"/>
    </xf>
    <xf numFmtId="0" fontId="15" fillId="0" borderId="0" xfId="1" applyFont="1" applyFill="1" applyAlignment="1">
      <alignment horizontal="center" vertical="center"/>
    </xf>
    <xf numFmtId="176" fontId="0" fillId="4" borderId="2" xfId="1" quotePrefix="1" applyNumberFormat="1" applyFont="1" applyFill="1" applyBorder="1" applyAlignment="1">
      <alignment horizontal="center" vertical="center"/>
    </xf>
    <xf numFmtId="176" fontId="0" fillId="4" borderId="3" xfId="1" applyNumberFormat="1" applyFont="1" applyFill="1" applyBorder="1" applyAlignment="1">
      <alignment horizontal="center" vertical="center"/>
    </xf>
    <xf numFmtId="176" fontId="0" fillId="4" borderId="3" xfId="1" quotePrefix="1" applyNumberFormat="1" applyFont="1" applyFill="1" applyBorder="1" applyAlignment="1">
      <alignment horizontal="center" vertical="center"/>
    </xf>
    <xf numFmtId="176" fontId="0" fillId="4" borderId="32" xfId="1" applyNumberFormat="1" applyFont="1" applyFill="1" applyBorder="1" applyAlignment="1">
      <alignment horizontal="center" vertical="center"/>
    </xf>
    <xf numFmtId="0" fontId="2" fillId="0" borderId="24" xfId="1" applyFont="1" applyBorder="1" applyAlignment="1">
      <alignment horizontal="left" vertical="center" wrapText="1"/>
    </xf>
    <xf numFmtId="0" fontId="2" fillId="0" borderId="24" xfId="1" applyFont="1" applyBorder="1" applyAlignment="1">
      <alignment horizontal="left" vertical="center"/>
    </xf>
    <xf numFmtId="0" fontId="15" fillId="0" borderId="0" xfId="0" applyFont="1" applyFill="1" applyAlignment="1">
      <alignment horizontal="center" vertical="center"/>
    </xf>
    <xf numFmtId="176" fontId="0" fillId="4" borderId="39" xfId="0" quotePrefix="1" applyNumberFormat="1" applyFill="1" applyBorder="1" applyAlignment="1">
      <alignment horizontal="center" vertical="center" wrapText="1"/>
    </xf>
    <xf numFmtId="176" fontId="0" fillId="4" borderId="7" xfId="0" applyNumberFormat="1" applyFill="1" applyBorder="1" applyAlignment="1">
      <alignment horizontal="center" vertical="center" wrapText="1"/>
    </xf>
    <xf numFmtId="176" fontId="0" fillId="4" borderId="14" xfId="0" quotePrefix="1" applyNumberFormat="1" applyFill="1" applyBorder="1" applyAlignment="1">
      <alignment horizontal="center" vertical="center"/>
    </xf>
    <xf numFmtId="176" fontId="0" fillId="4" borderId="15" xfId="0" applyNumberFormat="1" applyFill="1" applyBorder="1" applyAlignment="1">
      <alignment horizontal="center" vertical="center"/>
    </xf>
    <xf numFmtId="176" fontId="0" fillId="4" borderId="16" xfId="0" applyNumberFormat="1" applyFill="1" applyBorder="1" applyAlignment="1">
      <alignment horizontal="center" vertical="center"/>
    </xf>
    <xf numFmtId="176" fontId="0" fillId="4" borderId="18" xfId="0" quotePrefix="1" applyNumberFormat="1" applyFill="1" applyBorder="1" applyAlignment="1">
      <alignment horizontal="center" vertical="center"/>
    </xf>
    <xf numFmtId="176" fontId="0" fillId="4" borderId="19" xfId="0" applyNumberFormat="1" applyFill="1" applyBorder="1" applyAlignment="1">
      <alignment horizontal="center" vertical="center"/>
    </xf>
    <xf numFmtId="176" fontId="0" fillId="4" borderId="20" xfId="0" applyNumberFormat="1" applyFill="1" applyBorder="1" applyAlignment="1">
      <alignment horizontal="center" vertical="center"/>
    </xf>
    <xf numFmtId="49" fontId="0" fillId="4" borderId="8" xfId="0" applyNumberFormat="1" applyFill="1" applyBorder="1" applyAlignment="1">
      <alignment horizontal="left" vertical="center"/>
    </xf>
    <xf numFmtId="49" fontId="0" fillId="4" borderId="9" xfId="0" applyNumberFormat="1" applyFill="1" applyBorder="1" applyAlignment="1">
      <alignment horizontal="left" vertical="center"/>
    </xf>
    <xf numFmtId="176" fontId="0" fillId="4" borderId="5" xfId="0" quotePrefix="1" applyNumberFormat="1" applyFill="1" applyBorder="1" applyAlignment="1">
      <alignment horizontal="center" vertical="center" wrapText="1"/>
    </xf>
    <xf numFmtId="176" fontId="0" fillId="4" borderId="11" xfId="0" applyNumberFormat="1" applyFill="1" applyBorder="1" applyAlignment="1">
      <alignment horizontal="center" vertical="center" wrapText="1"/>
    </xf>
    <xf numFmtId="176" fontId="0" fillId="4" borderId="13" xfId="0"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26" xfId="0" applyNumberFormat="1" applyFill="1" applyBorder="1" applyAlignment="1">
      <alignment horizontal="center" vertical="center" wrapText="1"/>
    </xf>
    <xf numFmtId="176" fontId="0" fillId="4" borderId="27" xfId="0" applyNumberFormat="1" applyFill="1" applyBorder="1" applyAlignment="1">
      <alignment horizontal="center" vertical="center" wrapText="1"/>
    </xf>
    <xf numFmtId="49" fontId="0" fillId="4" borderId="34" xfId="0" applyNumberFormat="1" applyFont="1" applyFill="1" applyBorder="1" applyAlignment="1">
      <alignment horizontal="center" vertical="center" wrapText="1"/>
    </xf>
    <xf numFmtId="49" fontId="0" fillId="4" borderId="31" xfId="0" applyNumberFormat="1" applyFill="1" applyBorder="1" applyAlignment="1">
      <alignment horizontal="center" vertical="center" wrapText="1"/>
    </xf>
    <xf numFmtId="49" fontId="0" fillId="4" borderId="18" xfId="0" applyNumberFormat="1" applyFill="1" applyBorder="1" applyAlignment="1">
      <alignment horizontal="center" vertical="center" wrapText="1"/>
    </xf>
    <xf numFmtId="49" fontId="0" fillId="4" borderId="19" xfId="0" applyNumberFormat="1" applyFill="1" applyBorder="1" applyAlignment="1">
      <alignment horizontal="center"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xf>
    <xf numFmtId="176" fontId="0" fillId="4" borderId="30" xfId="0" quotePrefix="1" applyNumberFormat="1" applyFill="1" applyBorder="1" applyAlignment="1">
      <alignment horizontal="center" vertical="center" wrapText="1"/>
    </xf>
    <xf numFmtId="176" fontId="0" fillId="0" borderId="5" xfId="0" quotePrefix="1"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0" borderId="13" xfId="0" applyNumberFormat="1" applyFill="1" applyBorder="1" applyAlignment="1">
      <alignment horizontal="center" vertical="center" wrapText="1"/>
    </xf>
    <xf numFmtId="49" fontId="23" fillId="4" borderId="8" xfId="0" applyNumberFormat="1" applyFont="1" applyFill="1" applyBorder="1" applyAlignment="1">
      <alignment horizontal="left" vertical="center"/>
    </xf>
    <xf numFmtId="49" fontId="23" fillId="4" borderId="21" xfId="0" applyNumberFormat="1" applyFont="1" applyFill="1" applyBorder="1" applyAlignment="1">
      <alignment horizontal="left" vertical="center"/>
    </xf>
    <xf numFmtId="49" fontId="0" fillId="4" borderId="22" xfId="0" applyNumberFormat="1" applyFill="1" applyBorder="1" applyAlignment="1">
      <alignment horizontal="left" vertical="center"/>
    </xf>
    <xf numFmtId="176" fontId="0" fillId="4" borderId="7" xfId="0" quotePrefix="1" applyNumberFormat="1" applyFill="1" applyBorder="1" applyAlignment="1">
      <alignment horizontal="center" vertical="center" wrapText="1"/>
    </xf>
    <xf numFmtId="176" fontId="0" fillId="4" borderId="43" xfId="0" quotePrefix="1" applyNumberFormat="1" applyFill="1" applyBorder="1" applyAlignment="1">
      <alignment horizontal="center" vertical="center" wrapText="1"/>
    </xf>
    <xf numFmtId="49" fontId="0" fillId="4" borderId="14" xfId="0" quotePrefix="1" applyNumberFormat="1" applyFill="1" applyBorder="1" applyAlignment="1">
      <alignment horizontal="center" vertical="center"/>
    </xf>
    <xf numFmtId="49" fontId="0" fillId="4" borderId="15" xfId="0" quotePrefix="1" applyNumberFormat="1" applyFill="1" applyBorder="1" applyAlignment="1">
      <alignment horizontal="center" vertical="center"/>
    </xf>
    <xf numFmtId="49" fontId="0" fillId="4" borderId="16" xfId="0" quotePrefix="1" applyNumberFormat="1" applyFill="1" applyBorder="1" applyAlignment="1">
      <alignment horizontal="center" vertical="center"/>
    </xf>
    <xf numFmtId="176" fontId="0" fillId="4" borderId="15" xfId="0" quotePrefix="1" applyNumberFormat="1" applyFill="1" applyBorder="1" applyAlignment="1">
      <alignment horizontal="center" vertical="center"/>
    </xf>
    <xf numFmtId="176" fontId="0" fillId="4" borderId="16" xfId="0" quotePrefix="1" applyNumberFormat="1" applyFill="1" applyBorder="1" applyAlignment="1">
      <alignment horizontal="center" vertical="center"/>
    </xf>
    <xf numFmtId="176" fontId="0" fillId="4" borderId="5" xfId="0" applyNumberFormat="1" applyFont="1" applyFill="1" applyBorder="1" applyAlignment="1">
      <alignment horizontal="center" vertical="center" wrapText="1"/>
    </xf>
    <xf numFmtId="176" fontId="0" fillId="4" borderId="11" xfId="0" applyNumberFormat="1" applyFont="1" applyFill="1" applyBorder="1" applyAlignment="1">
      <alignment horizontal="center" vertical="center" wrapText="1"/>
    </xf>
    <xf numFmtId="176" fontId="0" fillId="4" borderId="13" xfId="0" applyNumberFormat="1" applyFont="1" applyFill="1" applyBorder="1" applyAlignment="1">
      <alignment horizontal="center" vertical="center" wrapText="1"/>
    </xf>
    <xf numFmtId="176" fontId="0" fillId="4" borderId="25" xfId="0" quotePrefix="1" applyNumberFormat="1" applyFont="1" applyFill="1" applyBorder="1" applyAlignment="1">
      <alignment horizontal="center" vertical="center" wrapText="1"/>
    </xf>
    <xf numFmtId="176" fontId="0" fillId="4" borderId="26" xfId="0" quotePrefix="1" applyNumberFormat="1" applyFont="1" applyFill="1" applyBorder="1" applyAlignment="1">
      <alignment horizontal="center" vertical="center" wrapText="1"/>
    </xf>
    <xf numFmtId="176" fontId="0" fillId="4" borderId="27" xfId="0" quotePrefix="1" applyNumberFormat="1" applyFont="1" applyFill="1" applyBorder="1" applyAlignment="1">
      <alignment horizontal="center" vertical="center" wrapText="1"/>
    </xf>
    <xf numFmtId="176" fontId="0" fillId="4" borderId="34" xfId="0" applyNumberFormat="1" applyFont="1" applyFill="1" applyBorder="1" applyAlignment="1">
      <alignment horizontal="center" vertical="center" wrapText="1"/>
    </xf>
    <xf numFmtId="176" fontId="0" fillId="4" borderId="42" xfId="0" applyNumberFormat="1" applyFont="1" applyFill="1" applyBorder="1" applyAlignment="1">
      <alignment horizontal="center" vertical="center" wrapText="1"/>
    </xf>
    <xf numFmtId="176" fontId="0" fillId="4" borderId="18" xfId="0" applyNumberFormat="1" applyFont="1" applyFill="1" applyBorder="1" applyAlignment="1">
      <alignment horizontal="center" vertical="center" wrapText="1"/>
    </xf>
    <xf numFmtId="176" fontId="0" fillId="4" borderId="20" xfId="0" applyNumberFormat="1" applyFont="1" applyFill="1" applyBorder="1" applyAlignment="1">
      <alignment horizontal="center" vertical="center" wrapText="1"/>
    </xf>
    <xf numFmtId="176" fontId="0" fillId="4" borderId="37" xfId="0" applyNumberFormat="1" applyFill="1" applyBorder="1" applyAlignment="1">
      <alignment horizontal="left" vertical="center"/>
    </xf>
    <xf numFmtId="176" fontId="0" fillId="4" borderId="44" xfId="0" applyNumberFormat="1" applyFill="1" applyBorder="1" applyAlignment="1">
      <alignment horizontal="left" vertical="center"/>
    </xf>
    <xf numFmtId="0" fontId="0" fillId="0" borderId="24" xfId="0" applyBorder="1" applyAlignment="1">
      <alignment horizontal="left" vertical="center" wrapText="1"/>
    </xf>
    <xf numFmtId="176" fontId="0" fillId="4" borderId="13" xfId="0" quotePrefix="1" applyNumberForma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176" fontId="0" fillId="4" borderId="5" xfId="0" quotePrefix="1" applyNumberFormat="1" applyFont="1" applyFill="1" applyBorder="1" applyAlignment="1">
      <alignment horizontal="center" vertical="center" wrapText="1"/>
    </xf>
    <xf numFmtId="176" fontId="0" fillId="4" borderId="11" xfId="0" quotePrefix="1" applyNumberFormat="1" applyFont="1" applyFill="1" applyBorder="1" applyAlignment="1">
      <alignment horizontal="center" vertical="center" wrapText="1"/>
    </xf>
    <xf numFmtId="176" fontId="0" fillId="4" borderId="13" xfId="0" quotePrefix="1" applyNumberFormat="1" applyFont="1" applyFill="1" applyBorder="1" applyAlignment="1">
      <alignment horizontal="center" vertical="center" wrapText="1"/>
    </xf>
    <xf numFmtId="0" fontId="24" fillId="0" borderId="45" xfId="0" applyFont="1" applyBorder="1" applyAlignment="1">
      <alignment horizontal="center" vertical="center" shrinkToFit="1"/>
    </xf>
    <xf numFmtId="0" fontId="24" fillId="0" borderId="46" xfId="0" applyFont="1" applyBorder="1" applyAlignment="1">
      <alignment horizontal="center" vertical="center" shrinkToFit="1"/>
    </xf>
    <xf numFmtId="0" fontId="24" fillId="0" borderId="47" xfId="0"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49" xfId="0" applyFont="1" applyBorder="1" applyAlignment="1">
      <alignment horizontal="center" vertical="center" shrinkToFit="1"/>
    </xf>
    <xf numFmtId="0" fontId="24" fillId="0" borderId="50" xfId="0" applyFont="1" applyBorder="1" applyAlignment="1">
      <alignment horizontal="center" vertical="center" shrinkToFit="1"/>
    </xf>
    <xf numFmtId="176" fontId="0" fillId="4" borderId="6" xfId="1" applyNumberFormat="1" applyFont="1" applyFill="1" applyBorder="1" applyAlignment="1">
      <alignment horizontal="center" vertical="center"/>
    </xf>
    <xf numFmtId="0" fontId="2" fillId="0" borderId="0" xfId="1" applyFont="1" applyBorder="1" applyAlignment="1">
      <alignment horizontal="left" vertical="center" wrapText="1"/>
    </xf>
    <xf numFmtId="0" fontId="2" fillId="0" borderId="0" xfId="1" applyFont="1" applyBorder="1" applyAlignment="1">
      <alignment horizontal="left" vertical="center"/>
    </xf>
    <xf numFmtId="0" fontId="3" fillId="4" borderId="0" xfId="8" applyFont="1" applyFill="1" applyAlignment="1">
      <alignment horizontal="center" vertical="center" wrapText="1"/>
    </xf>
    <xf numFmtId="0" fontId="0" fillId="0" borderId="2"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4" xfId="8" applyFont="1" applyBorder="1" applyAlignment="1">
      <alignment horizontal="center" vertical="center" wrapText="1"/>
    </xf>
    <xf numFmtId="0" fontId="0" fillId="0" borderId="15" xfId="8" applyFont="1" applyBorder="1" applyAlignment="1">
      <alignment horizontal="center" vertical="center" wrapText="1"/>
    </xf>
    <xf numFmtId="0" fontId="0" fillId="0" borderId="16" xfId="8" applyFont="1" applyBorder="1" applyAlignment="1">
      <alignment horizontal="center" vertical="center" wrapText="1"/>
    </xf>
    <xf numFmtId="0" fontId="0" fillId="0" borderId="8" xfId="8" applyFont="1" applyBorder="1" applyAlignment="1">
      <alignment horizontal="center" vertical="center" wrapText="1"/>
    </xf>
    <xf numFmtId="0" fontId="0" fillId="0" borderId="9" xfId="8" applyFont="1" applyBorder="1" applyAlignment="1">
      <alignment horizontal="center" vertical="center" wrapText="1"/>
    </xf>
    <xf numFmtId="0" fontId="0" fillId="0" borderId="21" xfId="8" applyFont="1" applyBorder="1" applyAlignment="1">
      <alignment horizontal="center" vertical="center" wrapText="1"/>
    </xf>
    <xf numFmtId="0" fontId="0" fillId="0" borderId="22" xfId="8" applyFont="1" applyBorder="1" applyAlignment="1">
      <alignment horizontal="center" vertical="center" wrapText="1"/>
    </xf>
    <xf numFmtId="0" fontId="0" fillId="0" borderId="24" xfId="8" applyFont="1" applyBorder="1" applyAlignment="1">
      <alignment horizontal="left" vertical="center" wrapText="1"/>
    </xf>
    <xf numFmtId="0" fontId="0" fillId="0" borderId="24" xfId="8" applyFont="1" applyBorder="1" applyAlignment="1">
      <alignment horizontal="left" vertical="center"/>
    </xf>
    <xf numFmtId="0" fontId="0" fillId="0" borderId="4" xfId="8" applyFont="1" applyFill="1" applyBorder="1" applyAlignment="1">
      <alignment horizontal="center" vertical="center" wrapText="1"/>
    </xf>
    <xf numFmtId="0" fontId="0" fillId="0" borderId="10" xfId="8" applyFont="1" applyFill="1" applyBorder="1" applyAlignment="1">
      <alignment horizontal="center" vertical="center" wrapText="1"/>
    </xf>
    <xf numFmtId="0" fontId="0" fillId="0" borderId="12" xfId="8" applyFont="1" applyFill="1" applyBorder="1" applyAlignment="1">
      <alignment horizontal="center" vertical="center" wrapText="1"/>
    </xf>
    <xf numFmtId="0" fontId="0" fillId="0" borderId="5" xfId="8" applyFont="1" applyFill="1" applyBorder="1" applyAlignment="1">
      <alignment horizontal="center" vertical="center" wrapText="1"/>
    </xf>
    <xf numFmtId="0" fontId="0" fillId="0" borderId="11" xfId="8" applyFont="1" applyFill="1" applyBorder="1" applyAlignment="1">
      <alignment horizontal="center" vertical="center" wrapText="1"/>
    </xf>
    <xf numFmtId="0" fontId="0" fillId="0" borderId="13" xfId="8" applyFont="1" applyFill="1" applyBorder="1" applyAlignment="1">
      <alignment horizontal="center" vertical="center" wrapText="1"/>
    </xf>
    <xf numFmtId="0" fontId="0" fillId="0" borderId="25" xfId="8" applyFont="1" applyFill="1" applyBorder="1" applyAlignment="1">
      <alignment horizontal="center" vertical="center" wrapText="1"/>
    </xf>
    <xf numFmtId="0" fontId="0" fillId="0" borderId="26" xfId="8" applyFont="1" applyFill="1" applyBorder="1" applyAlignment="1">
      <alignment horizontal="center" vertical="center" wrapText="1"/>
    </xf>
    <xf numFmtId="0" fontId="0" fillId="0" borderId="27" xfId="8" applyFont="1" applyFill="1" applyBorder="1" applyAlignment="1">
      <alignment horizontal="center" vertical="center" wrapText="1"/>
    </xf>
    <xf numFmtId="0" fontId="3" fillId="4" borderId="0" xfId="8" applyFont="1" applyFill="1" applyBorder="1" applyAlignment="1">
      <alignment horizontal="center" vertical="center" wrapText="1"/>
    </xf>
    <xf numFmtId="0" fontId="0" fillId="0" borderId="31" xfId="8" applyFont="1" applyBorder="1" applyAlignment="1">
      <alignment horizontal="left" vertical="center" wrapText="1"/>
    </xf>
    <xf numFmtId="0" fontId="5" fillId="0" borderId="0" xfId="7" applyNumberFormat="1" applyFont="1" applyFill="1" applyAlignment="1" applyProtection="1">
      <alignment horizontal="center" vertical="center"/>
    </xf>
    <xf numFmtId="0" fontId="7" fillId="0" borderId="0" xfId="7" applyFont="1" applyAlignment="1">
      <alignment horizontal="right" vertical="center" wrapText="1"/>
    </xf>
    <xf numFmtId="0" fontId="7" fillId="0" borderId="19" xfId="7" applyFont="1" applyBorder="1" applyAlignment="1">
      <alignment horizontal="right" vertical="center" wrapText="1"/>
    </xf>
    <xf numFmtId="0" fontId="0" fillId="4" borderId="17" xfId="6" applyFont="1" applyFill="1" applyBorder="1" applyAlignment="1">
      <alignment horizontal="center" vertical="center" wrapText="1"/>
    </xf>
    <xf numFmtId="0" fontId="0" fillId="4" borderId="15" xfId="6" applyFont="1" applyFill="1" applyBorder="1" applyAlignment="1">
      <alignment horizontal="center" vertical="center" wrapText="1"/>
    </xf>
    <xf numFmtId="0" fontId="0" fillId="4" borderId="16" xfId="6" applyFont="1" applyFill="1" applyBorder="1" applyAlignment="1">
      <alignment horizontal="center" vertical="center" wrapText="1"/>
    </xf>
    <xf numFmtId="0" fontId="7" fillId="0" borderId="31" xfId="7" applyFont="1" applyBorder="1" applyAlignment="1">
      <alignment horizontal="left" wrapText="1"/>
    </xf>
    <xf numFmtId="0" fontId="7" fillId="0" borderId="0" xfId="7" applyFont="1" applyBorder="1" applyAlignment="1">
      <alignment horizontal="left" wrapText="1"/>
    </xf>
    <xf numFmtId="0" fontId="8" fillId="4" borderId="30" xfId="6" applyFont="1" applyFill="1" applyBorder="1" applyAlignment="1">
      <alignment horizontal="center" vertical="center" wrapText="1"/>
    </xf>
    <xf numFmtId="0" fontId="8" fillId="4" borderId="13" xfId="6" applyFont="1" applyFill="1" applyBorder="1" applyAlignment="1">
      <alignment horizontal="center" vertical="center" wrapText="1"/>
    </xf>
    <xf numFmtId="0" fontId="9" fillId="4" borderId="30" xfId="6" applyFont="1" applyFill="1" applyBorder="1" applyAlignment="1">
      <alignment horizontal="center" vertical="center" wrapText="1"/>
    </xf>
    <xf numFmtId="0" fontId="9" fillId="4" borderId="13" xfId="6" applyFont="1" applyFill="1" applyBorder="1" applyAlignment="1">
      <alignment horizontal="center" vertical="center" wrapText="1"/>
    </xf>
    <xf numFmtId="0" fontId="10" fillId="0" borderId="30" xfId="6" applyBorder="1" applyAlignment="1">
      <alignment horizontal="center" vertical="center" wrapText="1"/>
    </xf>
    <xf numFmtId="0" fontId="10" fillId="0" borderId="13" xfId="6" applyBorder="1" applyAlignment="1">
      <alignment horizontal="center" vertical="center" wrapText="1"/>
    </xf>
    <xf numFmtId="0" fontId="10" fillId="0" borderId="17" xfId="6" applyFont="1" applyBorder="1" applyAlignment="1">
      <alignment horizontal="center" vertical="center" wrapText="1"/>
    </xf>
    <xf numFmtId="0" fontId="10" fillId="0" borderId="15" xfId="6" applyBorder="1" applyAlignment="1">
      <alignment horizontal="center" vertical="center" wrapText="1"/>
    </xf>
    <xf numFmtId="0" fontId="10" fillId="0" borderId="16" xfId="6" applyBorder="1" applyAlignment="1">
      <alignment horizontal="center" vertical="center" wrapText="1"/>
    </xf>
    <xf numFmtId="0" fontId="0" fillId="0" borderId="6" xfId="8" applyFont="1" applyFill="1" applyBorder="1" applyAlignment="1">
      <alignment horizontal="center" vertical="center" wrapText="1"/>
    </xf>
    <xf numFmtId="0" fontId="0" fillId="0" borderId="7" xfId="8" applyFont="1" applyFill="1" applyBorder="1" applyAlignment="1">
      <alignment horizontal="center" vertical="center" wrapText="1"/>
    </xf>
    <xf numFmtId="0" fontId="0" fillId="0" borderId="18" xfId="8" applyFont="1" applyBorder="1" applyAlignment="1">
      <alignment horizontal="center" vertical="center" wrapText="1"/>
    </xf>
    <xf numFmtId="0" fontId="0" fillId="0" borderId="19" xfId="8" applyFont="1" applyBorder="1" applyAlignment="1">
      <alignment horizontal="center" vertical="center" wrapText="1"/>
    </xf>
    <xf numFmtId="0" fontId="0" fillId="0" borderId="20" xfId="8" applyFont="1" applyBorder="1" applyAlignment="1">
      <alignment horizontal="center" vertical="center" wrapText="1"/>
    </xf>
  </cellXfs>
  <cellStyles count="23">
    <cellStyle name="差_5.中央部门决算（草案)-1" xfId="9"/>
    <cellStyle name="差_出版署2010年度中央部门决算草案" xfId="2"/>
    <cellStyle name="差_全国友协2010年度中央部门决算（草案）" xfId="11"/>
    <cellStyle name="差_司法部2010年度中央部门决算（草案）报" xfId="12"/>
    <cellStyle name="常规" xfId="0" builtinId="0"/>
    <cellStyle name="常规 2" xfId="13"/>
    <cellStyle name="常规 3" xfId="14"/>
    <cellStyle name="常规 4" xfId="10"/>
    <cellStyle name="常规 5" xfId="15"/>
    <cellStyle name="常规 5 2" xfId="4"/>
    <cellStyle name="常规 6" xfId="3"/>
    <cellStyle name="常规 7" xfId="16"/>
    <cellStyle name="常规 8" xfId="5"/>
    <cellStyle name="常规 9" xfId="6"/>
    <cellStyle name="常规_2007年行政单位基层表样表" xfId="1"/>
    <cellStyle name="常规_2012年预算公开分析表（26个部门财政拨款三公经费）" xfId="7"/>
    <cellStyle name="常规_事业单位部门决算报表（讨论稿） 2" xfId="8"/>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 name="样式 1 2" xfId="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3"/>
  <sheetViews>
    <sheetView zoomScaleSheetLayoutView="100" workbookViewId="0">
      <selection activeCell="F22" sqref="F22"/>
    </sheetView>
  </sheetViews>
  <sheetFormatPr defaultRowHeight="14.25"/>
  <cols>
    <col min="1" max="1" width="50.625" style="42" customWidth="1"/>
    <col min="2" max="2" width="4" style="42" customWidth="1"/>
    <col min="3" max="3" width="15.625" style="42" customWidth="1"/>
    <col min="4" max="4" width="50.625" style="42" customWidth="1"/>
    <col min="5" max="5" width="3.5" style="42" customWidth="1"/>
    <col min="6" max="6" width="15.625" style="42" customWidth="1"/>
    <col min="7" max="8" width="9" style="43"/>
    <col min="9" max="16384" width="9" style="42"/>
  </cols>
  <sheetData>
    <row r="1" spans="1:8">
      <c r="A1" s="44"/>
    </row>
    <row r="2" spans="1:8" s="40" customFormat="1" ht="18" customHeight="1">
      <c r="A2" s="151" t="s">
        <v>0</v>
      </c>
      <c r="B2" s="151"/>
      <c r="C2" s="151"/>
      <c r="D2" s="151"/>
      <c r="E2" s="151"/>
      <c r="F2" s="151"/>
      <c r="G2" s="73"/>
      <c r="H2" s="73"/>
    </row>
    <row r="3" spans="1:8" ht="9.9499999999999993" customHeight="1">
      <c r="A3" s="45"/>
      <c r="B3" s="45"/>
      <c r="C3" s="45"/>
      <c r="D3" s="45"/>
      <c r="E3" s="45"/>
      <c r="F3" s="24" t="s">
        <v>1</v>
      </c>
    </row>
    <row r="4" spans="1:8" ht="15" customHeight="1">
      <c r="A4" s="7" t="s">
        <v>2</v>
      </c>
      <c r="B4" s="45"/>
      <c r="C4" s="45"/>
      <c r="D4" s="45"/>
      <c r="E4" s="45"/>
      <c r="F4" s="24" t="s">
        <v>3</v>
      </c>
    </row>
    <row r="5" spans="1:8" s="41" customFormat="1" ht="21.95" customHeight="1">
      <c r="A5" s="152" t="s">
        <v>4</v>
      </c>
      <c r="B5" s="153"/>
      <c r="C5" s="153"/>
      <c r="D5" s="154" t="s">
        <v>5</v>
      </c>
      <c r="E5" s="153"/>
      <c r="F5" s="155"/>
      <c r="G5" s="74"/>
      <c r="H5" s="74"/>
    </row>
    <row r="6" spans="1:8" s="41" customFormat="1" ht="21.95" customHeight="1">
      <c r="A6" s="96" t="s">
        <v>6</v>
      </c>
      <c r="B6" s="97" t="s">
        <v>7</v>
      </c>
      <c r="C6" s="46" t="s">
        <v>8</v>
      </c>
      <c r="D6" s="98" t="s">
        <v>6</v>
      </c>
      <c r="E6" s="97" t="s">
        <v>7</v>
      </c>
      <c r="F6" s="94" t="s">
        <v>8</v>
      </c>
      <c r="G6" s="74"/>
      <c r="H6" s="74"/>
    </row>
    <row r="7" spans="1:8" s="41" customFormat="1" ht="21.95" customHeight="1">
      <c r="A7" s="96" t="s">
        <v>9</v>
      </c>
      <c r="B7" s="46"/>
      <c r="C7" s="98" t="s">
        <v>10</v>
      </c>
      <c r="D7" s="98" t="s">
        <v>9</v>
      </c>
      <c r="E7" s="46"/>
      <c r="F7" s="99" t="s">
        <v>11</v>
      </c>
      <c r="G7" s="74"/>
      <c r="H7" s="74"/>
    </row>
    <row r="8" spans="1:8" s="41" customFormat="1" ht="21.95" customHeight="1">
      <c r="A8" s="100" t="s">
        <v>12</v>
      </c>
      <c r="B8" s="101" t="s">
        <v>10</v>
      </c>
      <c r="C8" s="53">
        <v>2080.64</v>
      </c>
      <c r="D8" s="102" t="s">
        <v>13</v>
      </c>
      <c r="E8" s="101" t="s">
        <v>14</v>
      </c>
      <c r="F8" s="57"/>
      <c r="G8" s="74"/>
      <c r="H8" s="74"/>
    </row>
    <row r="9" spans="1:8" s="41" customFormat="1" ht="21.95" customHeight="1">
      <c r="A9" s="58" t="s">
        <v>15</v>
      </c>
      <c r="B9" s="101" t="s">
        <v>11</v>
      </c>
      <c r="C9" s="53"/>
      <c r="D9" s="102" t="s">
        <v>16</v>
      </c>
      <c r="E9" s="101" t="s">
        <v>17</v>
      </c>
      <c r="F9" s="57"/>
      <c r="G9" s="74"/>
      <c r="H9" s="74"/>
    </row>
    <row r="10" spans="1:8" s="41" customFormat="1" ht="21.95" customHeight="1">
      <c r="A10" s="58" t="s">
        <v>18</v>
      </c>
      <c r="B10" s="101" t="s">
        <v>19</v>
      </c>
      <c r="C10" s="53">
        <v>5504.07</v>
      </c>
      <c r="D10" s="102" t="s">
        <v>20</v>
      </c>
      <c r="E10" s="101" t="s">
        <v>21</v>
      </c>
      <c r="F10" s="57"/>
      <c r="G10" s="74"/>
      <c r="H10" s="74"/>
    </row>
    <row r="11" spans="1:8" s="41" customFormat="1" ht="21.95" customHeight="1">
      <c r="A11" s="58" t="s">
        <v>22</v>
      </c>
      <c r="B11" s="101" t="s">
        <v>23</v>
      </c>
      <c r="C11" s="53"/>
      <c r="D11" s="102" t="s">
        <v>24</v>
      </c>
      <c r="E11" s="101" t="s">
        <v>25</v>
      </c>
      <c r="F11" s="57"/>
      <c r="G11" s="74"/>
      <c r="H11" s="74"/>
    </row>
    <row r="12" spans="1:8" s="41" customFormat="1" ht="21.95" customHeight="1">
      <c r="A12" s="58" t="s">
        <v>26</v>
      </c>
      <c r="B12" s="101" t="s">
        <v>27</v>
      </c>
      <c r="C12" s="53"/>
      <c r="D12" s="102" t="s">
        <v>28</v>
      </c>
      <c r="E12" s="101" t="s">
        <v>29</v>
      </c>
      <c r="F12" s="57">
        <v>30</v>
      </c>
      <c r="G12" s="74"/>
      <c r="H12" s="74"/>
    </row>
    <row r="13" spans="1:8" s="41" customFormat="1" ht="21.95" customHeight="1">
      <c r="A13" s="58" t="s">
        <v>30</v>
      </c>
      <c r="B13" s="101" t="s">
        <v>31</v>
      </c>
      <c r="C13" s="53">
        <v>57.44</v>
      </c>
      <c r="D13" s="102" t="s">
        <v>32</v>
      </c>
      <c r="E13" s="101" t="s">
        <v>33</v>
      </c>
      <c r="F13" s="57"/>
      <c r="G13" s="74"/>
      <c r="H13" s="74"/>
    </row>
    <row r="14" spans="1:8" s="41" customFormat="1" ht="21.95" customHeight="1">
      <c r="A14" s="58"/>
      <c r="B14" s="101"/>
      <c r="C14" s="53"/>
      <c r="D14" s="54" t="s">
        <v>119</v>
      </c>
      <c r="E14" s="101" t="s">
        <v>36</v>
      </c>
      <c r="F14" s="57">
        <v>7703.58</v>
      </c>
      <c r="G14" s="74"/>
      <c r="H14" s="74"/>
    </row>
    <row r="15" spans="1:8" s="41" customFormat="1" ht="21.95" customHeight="1">
      <c r="A15" s="58"/>
      <c r="B15" s="101" t="s">
        <v>34</v>
      </c>
      <c r="C15" s="53"/>
      <c r="D15" s="109" t="s">
        <v>120</v>
      </c>
      <c r="E15" s="101" t="s">
        <v>38</v>
      </c>
      <c r="F15" s="57">
        <v>203.46</v>
      </c>
      <c r="G15" s="74"/>
      <c r="H15" s="74"/>
    </row>
    <row r="16" spans="1:8" s="41" customFormat="1" ht="21.95" customHeight="1">
      <c r="A16" s="58"/>
      <c r="B16" s="101"/>
      <c r="C16" s="53"/>
      <c r="D16" s="110" t="s">
        <v>121</v>
      </c>
      <c r="E16" s="101" t="s">
        <v>42</v>
      </c>
      <c r="F16" s="111">
        <v>21.98</v>
      </c>
      <c r="G16" s="74"/>
      <c r="H16" s="74"/>
    </row>
    <row r="17" spans="1:8" s="41" customFormat="1" ht="21.95" customHeight="1">
      <c r="A17" s="51"/>
      <c r="B17" s="101" t="s">
        <v>37</v>
      </c>
      <c r="C17" s="60"/>
      <c r="D17" s="61"/>
      <c r="E17" s="101" t="s">
        <v>46</v>
      </c>
      <c r="F17" s="62"/>
      <c r="G17" s="74"/>
      <c r="H17" s="74"/>
    </row>
    <row r="18" spans="1:8" s="41" customFormat="1" ht="21.95" customHeight="1">
      <c r="A18" s="103" t="s">
        <v>39</v>
      </c>
      <c r="B18" s="101" t="s">
        <v>40</v>
      </c>
      <c r="C18" s="53">
        <f>C8+C9+C10+C11+C12+C13</f>
        <v>7642.1499999999987</v>
      </c>
      <c r="D18" s="104" t="s">
        <v>41</v>
      </c>
      <c r="E18" s="101" t="s">
        <v>50</v>
      </c>
      <c r="F18" s="63">
        <f>F8+F9+F10+F11+F12+F13+F14+F15+F16</f>
        <v>7959.0199999999995</v>
      </c>
      <c r="G18" s="74"/>
      <c r="H18" s="74"/>
    </row>
    <row r="19" spans="1:8" s="41" customFormat="1" ht="21.95" customHeight="1">
      <c r="A19" s="51" t="s">
        <v>43</v>
      </c>
      <c r="B19" s="101" t="s">
        <v>44</v>
      </c>
      <c r="C19" s="53">
        <v>516.69000000000005</v>
      </c>
      <c r="D19" s="61" t="s">
        <v>45</v>
      </c>
      <c r="E19" s="101" t="s">
        <v>52</v>
      </c>
      <c r="F19" s="66">
        <v>199.82</v>
      </c>
      <c r="G19" s="74"/>
      <c r="H19" s="74"/>
    </row>
    <row r="20" spans="1:8" s="41" customFormat="1" ht="21.95" customHeight="1">
      <c r="A20" s="51" t="s">
        <v>47</v>
      </c>
      <c r="B20" s="101" t="s">
        <v>48</v>
      </c>
      <c r="C20" s="53"/>
      <c r="D20" s="61" t="s">
        <v>49</v>
      </c>
      <c r="E20" s="101" t="s">
        <v>55</v>
      </c>
      <c r="F20" s="66"/>
      <c r="G20" s="74"/>
      <c r="H20" s="74"/>
    </row>
    <row r="21" spans="1:8" s="41" customFormat="1" ht="21.95" customHeight="1">
      <c r="A21" s="95"/>
      <c r="B21" s="101" t="s">
        <v>51</v>
      </c>
      <c r="C21" s="68"/>
      <c r="D21" s="69"/>
      <c r="E21" s="101" t="s">
        <v>122</v>
      </c>
      <c r="F21" s="70"/>
      <c r="G21" s="74"/>
      <c r="H21" s="74"/>
    </row>
    <row r="22" spans="1:8" ht="21.95" customHeight="1">
      <c r="A22" s="105" t="s">
        <v>53</v>
      </c>
      <c r="B22" s="101" t="s">
        <v>54</v>
      </c>
      <c r="C22" s="148">
        <f>C18+C19+C20</f>
        <v>8158.8399999999983</v>
      </c>
      <c r="D22" s="106" t="s">
        <v>53</v>
      </c>
      <c r="E22" s="101" t="s">
        <v>123</v>
      </c>
      <c r="F22" s="72">
        <f>F18+F19</f>
        <v>8158.8399999999992</v>
      </c>
    </row>
    <row r="23" spans="1:8" ht="29.25" customHeight="1">
      <c r="A23" s="156" t="s">
        <v>56</v>
      </c>
      <c r="B23" s="157"/>
      <c r="C23" s="157"/>
      <c r="D23" s="157"/>
      <c r="E23" s="157"/>
      <c r="F23" s="157"/>
    </row>
  </sheetData>
  <mergeCells count="4">
    <mergeCell ref="A2:F2"/>
    <mergeCell ref="A5:C5"/>
    <mergeCell ref="D5:F5"/>
    <mergeCell ref="A23:F23"/>
  </mergeCells>
  <phoneticPr fontId="10" type="noConversion"/>
  <printOptions horizontalCentered="1"/>
  <pageMargins left="0.35" right="0.35" top="0.59" bottom="0.79" header="0.51" footer="0.2"/>
  <pageSetup paperSize="9" scale="72" orientation="landscape" horizontalDpi="300" verticalDpi="300" r:id="rId1"/>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dimension ref="A1:K33"/>
  <sheetViews>
    <sheetView topLeftCell="A10" zoomScaleSheetLayoutView="160" workbookViewId="0">
      <selection activeCell="J17" sqref="J17"/>
    </sheetView>
  </sheetViews>
  <sheetFormatPr defaultRowHeight="14.25"/>
  <cols>
    <col min="1" max="2" width="4.625" style="77" customWidth="1"/>
    <col min="3" max="3" width="28.5" style="78" customWidth="1"/>
    <col min="4" max="10" width="13.625" style="78" customWidth="1"/>
    <col min="11" max="16384" width="9" style="78"/>
  </cols>
  <sheetData>
    <row r="1" spans="1:11" s="75" customFormat="1" ht="21.75">
      <c r="A1" s="158" t="s">
        <v>57</v>
      </c>
      <c r="B1" s="158"/>
      <c r="C1" s="158"/>
      <c r="D1" s="158"/>
      <c r="E1" s="158"/>
      <c r="F1" s="158"/>
      <c r="G1" s="158"/>
      <c r="H1" s="158"/>
      <c r="I1" s="158"/>
      <c r="J1" s="158"/>
    </row>
    <row r="2" spans="1:11">
      <c r="A2" s="112"/>
      <c r="B2" s="112"/>
      <c r="C2" s="79"/>
      <c r="D2" s="79"/>
      <c r="E2" s="79"/>
      <c r="F2" s="79"/>
      <c r="G2" s="79"/>
      <c r="H2" s="79"/>
      <c r="I2" s="79"/>
      <c r="J2" s="24" t="s">
        <v>58</v>
      </c>
    </row>
    <row r="3" spans="1:11" ht="15" thickBot="1">
      <c r="A3" s="113" t="s">
        <v>2</v>
      </c>
      <c r="B3" s="112"/>
      <c r="C3" s="79"/>
      <c r="D3" s="79"/>
      <c r="E3" s="79"/>
      <c r="F3" s="80"/>
      <c r="G3" s="79"/>
      <c r="H3" s="79"/>
      <c r="I3" s="79"/>
      <c r="J3" s="24" t="s">
        <v>3</v>
      </c>
    </row>
    <row r="4" spans="1:11" s="76" customFormat="1" ht="22.5" customHeight="1">
      <c r="A4" s="159" t="s">
        <v>6</v>
      </c>
      <c r="B4" s="160"/>
      <c r="C4" s="160"/>
      <c r="D4" s="169" t="s">
        <v>39</v>
      </c>
      <c r="E4" s="182" t="s">
        <v>59</v>
      </c>
      <c r="F4" s="169" t="s">
        <v>60</v>
      </c>
      <c r="G4" s="169" t="s">
        <v>61</v>
      </c>
      <c r="H4" s="169" t="s">
        <v>62</v>
      </c>
      <c r="I4" s="169" t="s">
        <v>63</v>
      </c>
      <c r="J4" s="172" t="s">
        <v>64</v>
      </c>
      <c r="K4" s="87"/>
    </row>
    <row r="5" spans="1:11" s="76" customFormat="1" ht="22.5" customHeight="1">
      <c r="A5" s="175" t="s">
        <v>65</v>
      </c>
      <c r="B5" s="176"/>
      <c r="C5" s="181" t="s">
        <v>66</v>
      </c>
      <c r="D5" s="170"/>
      <c r="E5" s="183"/>
      <c r="F5" s="170"/>
      <c r="G5" s="170"/>
      <c r="H5" s="170"/>
      <c r="I5" s="170"/>
      <c r="J5" s="173"/>
      <c r="K5" s="87"/>
    </row>
    <row r="6" spans="1:11" s="76" customFormat="1" ht="22.5" customHeight="1">
      <c r="A6" s="177"/>
      <c r="B6" s="178"/>
      <c r="C6" s="171"/>
      <c r="D6" s="171"/>
      <c r="E6" s="184"/>
      <c r="F6" s="171"/>
      <c r="G6" s="171"/>
      <c r="H6" s="171"/>
      <c r="I6" s="171"/>
      <c r="J6" s="174"/>
      <c r="K6" s="87"/>
    </row>
    <row r="7" spans="1:11" ht="22.5" customHeight="1">
      <c r="A7" s="161" t="s">
        <v>67</v>
      </c>
      <c r="B7" s="162"/>
      <c r="C7" s="163"/>
      <c r="D7" s="107" t="s">
        <v>10</v>
      </c>
      <c r="E7" s="107" t="s">
        <v>11</v>
      </c>
      <c r="F7" s="107" t="s">
        <v>19</v>
      </c>
      <c r="G7" s="107" t="s">
        <v>23</v>
      </c>
      <c r="H7" s="107" t="s">
        <v>27</v>
      </c>
      <c r="I7" s="107" t="s">
        <v>31</v>
      </c>
      <c r="J7" s="93" t="s">
        <v>34</v>
      </c>
      <c r="K7" s="91"/>
    </row>
    <row r="8" spans="1:11" ht="22.5" customHeight="1">
      <c r="A8" s="164" t="s">
        <v>53</v>
      </c>
      <c r="B8" s="165"/>
      <c r="C8" s="166"/>
      <c r="D8" s="82">
        <f>D9+D12+D25+D28</f>
        <v>7642.1399999999994</v>
      </c>
      <c r="E8" s="82">
        <f t="shared" ref="E8:J8" si="0">E9+E12+E25+E28</f>
        <v>2080.63</v>
      </c>
      <c r="F8" s="82"/>
      <c r="G8" s="82">
        <f t="shared" si="0"/>
        <v>5504.0700000000006</v>
      </c>
      <c r="H8" s="82"/>
      <c r="I8" s="82"/>
      <c r="J8" s="90">
        <f t="shared" si="0"/>
        <v>57.44</v>
      </c>
      <c r="K8" s="91"/>
    </row>
    <row r="9" spans="1:11" ht="22.5" customHeight="1">
      <c r="A9" s="167">
        <v>205</v>
      </c>
      <c r="B9" s="168"/>
      <c r="C9" s="115" t="s">
        <v>152</v>
      </c>
      <c r="D9" s="82">
        <f>E9+F9+G9+H9+I9+J9</f>
        <v>30</v>
      </c>
      <c r="E9" s="82">
        <v>30</v>
      </c>
      <c r="F9" s="82"/>
      <c r="G9" s="82"/>
      <c r="H9" s="82"/>
      <c r="I9" s="82"/>
      <c r="J9" s="90"/>
      <c r="K9" s="91"/>
    </row>
    <row r="10" spans="1:11" ht="22.5" customHeight="1">
      <c r="A10" s="185" t="s">
        <v>124</v>
      </c>
      <c r="B10" s="168"/>
      <c r="C10" s="115" t="s">
        <v>154</v>
      </c>
      <c r="D10" s="82">
        <f t="shared" ref="D10:D30" si="1">E10+F10+G10+H10+I10+J10</f>
        <v>30</v>
      </c>
      <c r="E10" s="82">
        <v>30</v>
      </c>
      <c r="F10" s="82"/>
      <c r="G10" s="82"/>
      <c r="H10" s="82"/>
      <c r="I10" s="82"/>
      <c r="J10" s="90"/>
      <c r="K10" s="91"/>
    </row>
    <row r="11" spans="1:11" ht="22.5" customHeight="1">
      <c r="A11" s="185" t="s">
        <v>125</v>
      </c>
      <c r="B11" s="168"/>
      <c r="C11" s="115" t="s">
        <v>154</v>
      </c>
      <c r="D11" s="82">
        <f t="shared" si="1"/>
        <v>30</v>
      </c>
      <c r="E11" s="82">
        <v>30</v>
      </c>
      <c r="F11" s="82"/>
      <c r="G11" s="82"/>
      <c r="H11" s="82"/>
      <c r="I11" s="82"/>
      <c r="J11" s="90"/>
      <c r="K11" s="91"/>
    </row>
    <row r="12" spans="1:11" ht="22.5" customHeight="1">
      <c r="A12" s="185" t="s">
        <v>126</v>
      </c>
      <c r="B12" s="168"/>
      <c r="C12" s="115" t="s">
        <v>156</v>
      </c>
      <c r="D12" s="82">
        <f>E12+F12+G12+H12+I12+J12</f>
        <v>7386.7</v>
      </c>
      <c r="E12" s="82">
        <v>1948.16</v>
      </c>
      <c r="F12" s="82"/>
      <c r="G12" s="82">
        <v>5381.1</v>
      </c>
      <c r="H12" s="82"/>
      <c r="I12" s="82"/>
      <c r="J12" s="90">
        <v>57.44</v>
      </c>
      <c r="K12" s="91"/>
    </row>
    <row r="13" spans="1:11" ht="22.5" customHeight="1">
      <c r="A13" s="185" t="s">
        <v>127</v>
      </c>
      <c r="B13" s="168"/>
      <c r="C13" s="115" t="s">
        <v>158</v>
      </c>
      <c r="D13" s="82">
        <f t="shared" si="1"/>
        <v>60</v>
      </c>
      <c r="E13" s="82">
        <v>60</v>
      </c>
      <c r="F13" s="82"/>
      <c r="G13" s="82"/>
      <c r="H13" s="82"/>
      <c r="I13" s="82"/>
      <c r="J13" s="90"/>
      <c r="K13" s="91"/>
    </row>
    <row r="14" spans="1:11" ht="22.5" customHeight="1">
      <c r="A14" s="185" t="s">
        <v>128</v>
      </c>
      <c r="B14" s="168"/>
      <c r="C14" s="115" t="s">
        <v>159</v>
      </c>
      <c r="D14" s="82">
        <f t="shared" si="1"/>
        <v>15</v>
      </c>
      <c r="E14" s="82">
        <v>15</v>
      </c>
      <c r="F14" s="82"/>
      <c r="G14" s="82"/>
      <c r="H14" s="82"/>
      <c r="I14" s="82"/>
      <c r="J14" s="90"/>
      <c r="K14" s="91"/>
    </row>
    <row r="15" spans="1:11" ht="22.5" customHeight="1">
      <c r="A15" s="185" t="s">
        <v>129</v>
      </c>
      <c r="B15" s="168"/>
      <c r="C15" s="115" t="s">
        <v>160</v>
      </c>
      <c r="D15" s="82">
        <f t="shared" si="1"/>
        <v>35</v>
      </c>
      <c r="E15" s="82">
        <v>35</v>
      </c>
      <c r="F15" s="82"/>
      <c r="G15" s="82"/>
      <c r="H15" s="82"/>
      <c r="I15" s="82"/>
      <c r="J15" s="90"/>
      <c r="K15" s="91"/>
    </row>
    <row r="16" spans="1:11" ht="22.5" customHeight="1">
      <c r="A16" s="185" t="s">
        <v>130</v>
      </c>
      <c r="B16" s="168"/>
      <c r="C16" s="115" t="s">
        <v>161</v>
      </c>
      <c r="D16" s="82">
        <f t="shared" si="1"/>
        <v>10</v>
      </c>
      <c r="E16" s="82">
        <v>10</v>
      </c>
      <c r="F16" s="82"/>
      <c r="G16" s="82"/>
      <c r="H16" s="82"/>
      <c r="I16" s="82"/>
      <c r="J16" s="90"/>
      <c r="K16" s="91"/>
    </row>
    <row r="17" spans="1:11" ht="22.5" customHeight="1">
      <c r="A17" s="185" t="s">
        <v>181</v>
      </c>
      <c r="B17" s="168"/>
      <c r="C17" s="115" t="s">
        <v>163</v>
      </c>
      <c r="D17" s="82">
        <f t="shared" si="1"/>
        <v>7186.71</v>
      </c>
      <c r="E17" s="82">
        <v>1748.17</v>
      </c>
      <c r="F17" s="82"/>
      <c r="G17" s="82">
        <v>5381.1</v>
      </c>
      <c r="H17" s="82"/>
      <c r="I17" s="82"/>
      <c r="J17" s="90">
        <v>57.44</v>
      </c>
      <c r="K17" s="91"/>
    </row>
    <row r="18" spans="1:11" ht="22.5" customHeight="1">
      <c r="A18" s="185" t="s">
        <v>131</v>
      </c>
      <c r="B18" s="168"/>
      <c r="C18" s="115" t="s">
        <v>164</v>
      </c>
      <c r="D18" s="82">
        <f t="shared" si="1"/>
        <v>1880.92</v>
      </c>
      <c r="E18" s="82">
        <v>715.62</v>
      </c>
      <c r="F18" s="82"/>
      <c r="G18" s="82">
        <v>1165.3</v>
      </c>
      <c r="H18" s="82"/>
      <c r="I18" s="82"/>
      <c r="J18" s="90"/>
      <c r="K18" s="91"/>
    </row>
    <row r="19" spans="1:11" ht="22.5" customHeight="1">
      <c r="A19" s="185" t="s">
        <v>132</v>
      </c>
      <c r="B19" s="168"/>
      <c r="C19" s="115" t="s">
        <v>159</v>
      </c>
      <c r="D19" s="82">
        <f t="shared" si="1"/>
        <v>774.66</v>
      </c>
      <c r="E19" s="82">
        <v>774.66</v>
      </c>
      <c r="F19" s="82"/>
      <c r="G19" s="82"/>
      <c r="H19" s="82"/>
      <c r="I19" s="82"/>
      <c r="J19" s="90"/>
      <c r="K19" s="91"/>
    </row>
    <row r="20" spans="1:11" ht="22.5" customHeight="1">
      <c r="A20" s="185" t="s">
        <v>133</v>
      </c>
      <c r="B20" s="168"/>
      <c r="C20" s="115" t="s">
        <v>165</v>
      </c>
      <c r="D20" s="82">
        <f t="shared" si="1"/>
        <v>1488.54</v>
      </c>
      <c r="E20" s="82">
        <v>136.11000000000001</v>
      </c>
      <c r="F20" s="82"/>
      <c r="G20" s="82">
        <v>1352.43</v>
      </c>
      <c r="H20" s="82"/>
      <c r="I20" s="82"/>
      <c r="J20" s="90"/>
      <c r="K20" s="91"/>
    </row>
    <row r="21" spans="1:11" ht="22.5" customHeight="1">
      <c r="A21" s="185" t="s">
        <v>134</v>
      </c>
      <c r="B21" s="168"/>
      <c r="C21" s="115" t="s">
        <v>166</v>
      </c>
      <c r="D21" s="82">
        <f t="shared" si="1"/>
        <v>2868.08</v>
      </c>
      <c r="E21" s="82">
        <v>4.72</v>
      </c>
      <c r="F21" s="82"/>
      <c r="G21" s="82">
        <v>2863.36</v>
      </c>
      <c r="H21" s="82"/>
      <c r="I21" s="82"/>
      <c r="J21" s="90"/>
      <c r="K21" s="91"/>
    </row>
    <row r="22" spans="1:11" ht="22.5" customHeight="1">
      <c r="A22" s="185" t="s">
        <v>135</v>
      </c>
      <c r="B22" s="168"/>
      <c r="C22" s="115" t="s">
        <v>167</v>
      </c>
      <c r="D22" s="82">
        <f t="shared" si="1"/>
        <v>174.5</v>
      </c>
      <c r="E22" s="82">
        <v>117.06</v>
      </c>
      <c r="F22" s="82"/>
      <c r="G22" s="82"/>
      <c r="H22" s="82"/>
      <c r="I22" s="82"/>
      <c r="J22" s="90">
        <v>57.44</v>
      </c>
      <c r="K22" s="91"/>
    </row>
    <row r="23" spans="1:11" ht="22.5" customHeight="1">
      <c r="A23" s="185" t="s">
        <v>136</v>
      </c>
      <c r="B23" s="168"/>
      <c r="C23" s="115" t="s">
        <v>169</v>
      </c>
      <c r="D23" s="82">
        <f t="shared" si="1"/>
        <v>140</v>
      </c>
      <c r="E23" s="82">
        <v>140</v>
      </c>
      <c r="F23" s="82"/>
      <c r="G23" s="82"/>
      <c r="H23" s="82"/>
      <c r="I23" s="82"/>
      <c r="J23" s="90"/>
      <c r="K23" s="91"/>
    </row>
    <row r="24" spans="1:11" ht="22.5" customHeight="1">
      <c r="A24" s="185" t="s">
        <v>138</v>
      </c>
      <c r="B24" s="168"/>
      <c r="C24" s="115" t="s">
        <v>169</v>
      </c>
      <c r="D24" s="82">
        <f t="shared" si="1"/>
        <v>140</v>
      </c>
      <c r="E24" s="82">
        <v>140</v>
      </c>
      <c r="F24" s="82"/>
      <c r="G24" s="82"/>
      <c r="H24" s="82"/>
      <c r="I24" s="82"/>
      <c r="J24" s="90"/>
      <c r="K24" s="91"/>
    </row>
    <row r="25" spans="1:11" ht="22.5" customHeight="1">
      <c r="A25" s="185" t="s">
        <v>140</v>
      </c>
      <c r="B25" s="168"/>
      <c r="C25" s="115" t="s">
        <v>171</v>
      </c>
      <c r="D25" s="82">
        <f t="shared" si="1"/>
        <v>203.45999999999998</v>
      </c>
      <c r="E25" s="82">
        <v>80.489999999999995</v>
      </c>
      <c r="F25" s="82"/>
      <c r="G25" s="82">
        <v>122.97</v>
      </c>
      <c r="H25" s="82"/>
      <c r="I25" s="82"/>
      <c r="J25" s="90"/>
      <c r="K25" s="91"/>
    </row>
    <row r="26" spans="1:11" ht="22.5" customHeight="1">
      <c r="A26" s="185" t="s">
        <v>142</v>
      </c>
      <c r="B26" s="168"/>
      <c r="C26" s="115" t="s">
        <v>173</v>
      </c>
      <c r="D26" s="82">
        <f t="shared" si="1"/>
        <v>203.45999999999998</v>
      </c>
      <c r="E26" s="82">
        <v>80.489999999999995</v>
      </c>
      <c r="F26" s="82"/>
      <c r="G26" s="82">
        <v>122.97</v>
      </c>
      <c r="H26" s="82"/>
      <c r="I26" s="82"/>
      <c r="J26" s="90"/>
      <c r="K26" s="91"/>
    </row>
    <row r="27" spans="1:11" ht="22.5" customHeight="1">
      <c r="A27" s="185" t="s">
        <v>144</v>
      </c>
      <c r="B27" s="168"/>
      <c r="C27" s="115" t="s">
        <v>174</v>
      </c>
      <c r="D27" s="82">
        <f>E27+F27+G27+H27+I27+J27</f>
        <v>203.45999999999998</v>
      </c>
      <c r="E27" s="82">
        <v>80.489999999999995</v>
      </c>
      <c r="F27" s="82"/>
      <c r="G27" s="82">
        <v>122.97</v>
      </c>
      <c r="H27" s="82"/>
      <c r="I27" s="82"/>
      <c r="J27" s="90"/>
      <c r="K27" s="91"/>
    </row>
    <row r="28" spans="1:11" ht="22.5" customHeight="1">
      <c r="A28" s="185" t="s">
        <v>146</v>
      </c>
      <c r="B28" s="168"/>
      <c r="C28" s="115" t="s">
        <v>176</v>
      </c>
      <c r="D28" s="82">
        <f t="shared" si="1"/>
        <v>21.98</v>
      </c>
      <c r="E28" s="82">
        <v>21.98</v>
      </c>
      <c r="F28" s="82"/>
      <c r="G28" s="82"/>
      <c r="H28" s="82"/>
      <c r="I28" s="82"/>
      <c r="J28" s="90"/>
      <c r="K28" s="91"/>
    </row>
    <row r="29" spans="1:11" ht="22.5" customHeight="1">
      <c r="A29" s="185" t="s">
        <v>148</v>
      </c>
      <c r="B29" s="168"/>
      <c r="C29" s="115" t="s">
        <v>178</v>
      </c>
      <c r="D29" s="82">
        <f t="shared" si="1"/>
        <v>21.98</v>
      </c>
      <c r="E29" s="82">
        <v>21.98</v>
      </c>
      <c r="F29" s="82"/>
      <c r="G29" s="82"/>
      <c r="H29" s="82"/>
      <c r="I29" s="82"/>
      <c r="J29" s="90"/>
      <c r="K29" s="91"/>
    </row>
    <row r="30" spans="1:11" ht="22.5" customHeight="1" thickBot="1">
      <c r="A30" s="186" t="s">
        <v>150</v>
      </c>
      <c r="B30" s="187"/>
      <c r="C30" s="116" t="s">
        <v>179</v>
      </c>
      <c r="D30" s="84">
        <f t="shared" si="1"/>
        <v>21.98</v>
      </c>
      <c r="E30" s="84">
        <v>21.98</v>
      </c>
      <c r="F30" s="84"/>
      <c r="G30" s="84"/>
      <c r="H30" s="84"/>
      <c r="I30" s="84"/>
      <c r="J30" s="92"/>
      <c r="K30" s="91"/>
    </row>
    <row r="31" spans="1:11" ht="30.75" customHeight="1">
      <c r="A31" s="179" t="s">
        <v>68</v>
      </c>
      <c r="B31" s="180"/>
      <c r="C31" s="180"/>
      <c r="D31" s="180"/>
      <c r="E31" s="180"/>
      <c r="F31" s="180"/>
      <c r="G31" s="180"/>
      <c r="H31" s="180"/>
      <c r="I31" s="180"/>
      <c r="J31" s="180"/>
    </row>
    <row r="32" spans="1:11">
      <c r="A32" s="114"/>
    </row>
    <row r="33" spans="1:1">
      <c r="A33" s="114"/>
    </row>
  </sheetData>
  <mergeCells count="36">
    <mergeCell ref="A18:B18"/>
    <mergeCell ref="A30:B30"/>
    <mergeCell ref="A29:B29"/>
    <mergeCell ref="A27:B27"/>
    <mergeCell ref="A28:B28"/>
    <mergeCell ref="A25:B25"/>
    <mergeCell ref="A26:B26"/>
    <mergeCell ref="A20:B20"/>
    <mergeCell ref="A21:B21"/>
    <mergeCell ref="A22:B22"/>
    <mergeCell ref="A23:B23"/>
    <mergeCell ref="A31:J31"/>
    <mergeCell ref="C5:C6"/>
    <mergeCell ref="D4:D6"/>
    <mergeCell ref="E4:E6"/>
    <mergeCell ref="F4:F6"/>
    <mergeCell ref="G4:G6"/>
    <mergeCell ref="A10:B10"/>
    <mergeCell ref="A19:B19"/>
    <mergeCell ref="A11:B11"/>
    <mergeCell ref="A12:B12"/>
    <mergeCell ref="A13:B13"/>
    <mergeCell ref="A24:B24"/>
    <mergeCell ref="A14:B14"/>
    <mergeCell ref="A15:B15"/>
    <mergeCell ref="A16:B16"/>
    <mergeCell ref="A17:B17"/>
    <mergeCell ref="A1:J1"/>
    <mergeCell ref="A4:C4"/>
    <mergeCell ref="A7:C7"/>
    <mergeCell ref="A8:C8"/>
    <mergeCell ref="A9:B9"/>
    <mergeCell ref="H4:H6"/>
    <mergeCell ref="I4:I6"/>
    <mergeCell ref="J4:J6"/>
    <mergeCell ref="A5:B6"/>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dimension ref="A1:J35"/>
  <sheetViews>
    <sheetView topLeftCell="A13" workbookViewId="0">
      <selection activeCell="F19" sqref="F19"/>
    </sheetView>
  </sheetViews>
  <sheetFormatPr defaultRowHeight="14.25"/>
  <cols>
    <col min="1" max="1" width="5.625" style="78" customWidth="1"/>
    <col min="2" max="2" width="5.375" style="78" customWidth="1"/>
    <col min="3" max="3" width="23.5" style="78" customWidth="1"/>
    <col min="4" max="4" width="14.375" style="78" customWidth="1"/>
    <col min="5" max="9" width="14.625" style="78" customWidth="1"/>
    <col min="10" max="10" width="10.5" style="78" bestFit="1" customWidth="1"/>
    <col min="11" max="11" width="12.625" style="78" customWidth="1"/>
    <col min="12" max="16384" width="9" style="78"/>
  </cols>
  <sheetData>
    <row r="1" spans="1:10" s="75" customFormat="1" ht="21.75">
      <c r="A1" s="158" t="s">
        <v>69</v>
      </c>
      <c r="B1" s="158"/>
      <c r="C1" s="158"/>
      <c r="D1" s="158"/>
      <c r="E1" s="158"/>
      <c r="F1" s="158"/>
      <c r="G1" s="158"/>
      <c r="H1" s="158"/>
      <c r="I1" s="158"/>
    </row>
    <row r="2" spans="1:10">
      <c r="A2" s="79"/>
      <c r="B2" s="79"/>
      <c r="C2" s="79"/>
      <c r="D2" s="79"/>
      <c r="E2" s="79"/>
      <c r="F2" s="79"/>
      <c r="G2" s="79"/>
      <c r="H2" s="79"/>
      <c r="I2" s="24" t="s">
        <v>70</v>
      </c>
    </row>
    <row r="3" spans="1:10" ht="15" thickBot="1">
      <c r="A3" s="7" t="s">
        <v>2</v>
      </c>
      <c r="B3" s="79"/>
      <c r="C3" s="79"/>
      <c r="D3" s="79"/>
      <c r="E3" s="79"/>
      <c r="F3" s="80"/>
      <c r="G3" s="79"/>
      <c r="H3" s="79"/>
      <c r="I3" s="24" t="s">
        <v>3</v>
      </c>
    </row>
    <row r="4" spans="1:10" s="76" customFormat="1" ht="22.5" customHeight="1">
      <c r="A4" s="159" t="s">
        <v>6</v>
      </c>
      <c r="B4" s="188"/>
      <c r="C4" s="189"/>
      <c r="D4" s="169" t="s">
        <v>41</v>
      </c>
      <c r="E4" s="169" t="s">
        <v>71</v>
      </c>
      <c r="F4" s="210" t="s">
        <v>72</v>
      </c>
      <c r="G4" s="210" t="s">
        <v>73</v>
      </c>
      <c r="H4" s="195" t="s">
        <v>74</v>
      </c>
      <c r="I4" s="198" t="s">
        <v>75</v>
      </c>
      <c r="J4" s="87"/>
    </row>
    <row r="5" spans="1:10" s="76" customFormat="1" ht="22.5" customHeight="1">
      <c r="A5" s="201" t="s">
        <v>65</v>
      </c>
      <c r="B5" s="202"/>
      <c r="C5" s="181" t="s">
        <v>66</v>
      </c>
      <c r="D5" s="209"/>
      <c r="E5" s="209"/>
      <c r="F5" s="211"/>
      <c r="G5" s="211"/>
      <c r="H5" s="196"/>
      <c r="I5" s="199"/>
      <c r="J5" s="87"/>
    </row>
    <row r="6" spans="1:10" s="76" customFormat="1" ht="22.5" customHeight="1">
      <c r="A6" s="203"/>
      <c r="B6" s="204"/>
      <c r="C6" s="208"/>
      <c r="D6" s="208"/>
      <c r="E6" s="208"/>
      <c r="F6" s="212"/>
      <c r="G6" s="212"/>
      <c r="H6" s="197"/>
      <c r="I6" s="200"/>
      <c r="J6" s="87"/>
    </row>
    <row r="7" spans="1:10" s="77" customFormat="1" ht="22.5" customHeight="1">
      <c r="A7" s="190" t="s">
        <v>67</v>
      </c>
      <c r="B7" s="191"/>
      <c r="C7" s="192"/>
      <c r="D7" s="108" t="s">
        <v>10</v>
      </c>
      <c r="E7" s="108" t="s">
        <v>11</v>
      </c>
      <c r="F7" s="108" t="s">
        <v>19</v>
      </c>
      <c r="G7" s="81" t="s">
        <v>23</v>
      </c>
      <c r="H7" s="81" t="s">
        <v>27</v>
      </c>
      <c r="I7" s="88" t="s">
        <v>31</v>
      </c>
      <c r="J7" s="89"/>
    </row>
    <row r="8" spans="1:10" ht="22.5" customHeight="1">
      <c r="A8" s="161" t="s">
        <v>53</v>
      </c>
      <c r="B8" s="193"/>
      <c r="C8" s="194"/>
      <c r="D8" s="133">
        <v>7959.02</v>
      </c>
      <c r="E8" s="133">
        <v>7169.37</v>
      </c>
      <c r="F8" s="133">
        <v>789.66</v>
      </c>
      <c r="G8" s="117">
        <v>0</v>
      </c>
      <c r="H8" s="117">
        <v>0</v>
      </c>
      <c r="I8" s="117">
        <v>0</v>
      </c>
      <c r="J8" s="120"/>
    </row>
    <row r="9" spans="1:10" ht="22.5" customHeight="1">
      <c r="A9" s="213" t="s">
        <v>182</v>
      </c>
      <c r="B9" s="214"/>
      <c r="C9" s="118" t="s">
        <v>151</v>
      </c>
      <c r="D9" s="119">
        <v>30</v>
      </c>
      <c r="E9" s="119">
        <v>30</v>
      </c>
      <c r="F9" s="119">
        <v>0</v>
      </c>
      <c r="G9" s="119">
        <v>0</v>
      </c>
      <c r="H9" s="119">
        <v>0</v>
      </c>
      <c r="I9" s="119">
        <v>0</v>
      </c>
      <c r="J9" s="91"/>
    </row>
    <row r="10" spans="1:10" ht="22.5" customHeight="1">
      <c r="A10" s="215" t="s">
        <v>183</v>
      </c>
      <c r="B10" s="216"/>
      <c r="C10" s="118" t="s">
        <v>153</v>
      </c>
      <c r="D10" s="119">
        <v>30</v>
      </c>
      <c r="E10" s="119">
        <v>30</v>
      </c>
      <c r="F10" s="119">
        <v>0</v>
      </c>
      <c r="G10" s="119">
        <v>0</v>
      </c>
      <c r="H10" s="119">
        <v>0</v>
      </c>
      <c r="I10" s="119">
        <v>0</v>
      </c>
      <c r="J10" s="91"/>
    </row>
    <row r="11" spans="1:10" ht="22.5" customHeight="1">
      <c r="A11" s="215" t="s">
        <v>184</v>
      </c>
      <c r="B11" s="216"/>
      <c r="C11" s="118" t="s">
        <v>185</v>
      </c>
      <c r="D11" s="119">
        <v>30</v>
      </c>
      <c r="E11" s="119">
        <v>30</v>
      </c>
      <c r="F11" s="119">
        <v>0</v>
      </c>
      <c r="G11" s="119">
        <v>0</v>
      </c>
      <c r="H11" s="119">
        <v>0</v>
      </c>
      <c r="I11" s="119">
        <v>0</v>
      </c>
      <c r="J11" s="91"/>
    </row>
    <row r="12" spans="1:10" ht="22.5" customHeight="1">
      <c r="A12" s="215">
        <v>207</v>
      </c>
      <c r="B12" s="216"/>
      <c r="C12" s="118" t="s">
        <v>155</v>
      </c>
      <c r="D12" s="119">
        <v>7703.58</v>
      </c>
      <c r="E12" s="119">
        <v>6913.92</v>
      </c>
      <c r="F12" s="119">
        <v>789.66</v>
      </c>
      <c r="G12" s="119">
        <v>0</v>
      </c>
      <c r="H12" s="119">
        <v>0</v>
      </c>
      <c r="I12" s="119">
        <v>0</v>
      </c>
      <c r="J12" s="91"/>
    </row>
    <row r="13" spans="1:10" ht="22.5" customHeight="1">
      <c r="A13" s="215" t="s">
        <v>186</v>
      </c>
      <c r="B13" s="216"/>
      <c r="C13" s="118" t="s">
        <v>157</v>
      </c>
      <c r="D13" s="119">
        <v>60</v>
      </c>
      <c r="E13" s="119">
        <v>45</v>
      </c>
      <c r="F13" s="119">
        <v>15</v>
      </c>
      <c r="G13" s="119">
        <v>0</v>
      </c>
      <c r="H13" s="119">
        <v>0</v>
      </c>
      <c r="I13" s="119">
        <v>0</v>
      </c>
      <c r="J13" s="91"/>
    </row>
    <row r="14" spans="1:10" ht="22.5" customHeight="1">
      <c r="A14" s="215" t="s">
        <v>187</v>
      </c>
      <c r="B14" s="216"/>
      <c r="C14" s="118" t="s">
        <v>188</v>
      </c>
      <c r="D14" s="119">
        <v>15</v>
      </c>
      <c r="E14" s="119">
        <v>0</v>
      </c>
      <c r="F14" s="119">
        <v>15</v>
      </c>
      <c r="G14" s="119">
        <v>0</v>
      </c>
      <c r="H14" s="119">
        <v>0</v>
      </c>
      <c r="I14" s="119">
        <v>0</v>
      </c>
      <c r="J14" s="91"/>
    </row>
    <row r="15" spans="1:10" ht="22.5" customHeight="1">
      <c r="A15" s="215" t="s">
        <v>189</v>
      </c>
      <c r="B15" s="216"/>
      <c r="C15" s="118" t="s">
        <v>190</v>
      </c>
      <c r="D15" s="119">
        <v>35</v>
      </c>
      <c r="E15" s="119">
        <v>35</v>
      </c>
      <c r="F15" s="119">
        <v>0</v>
      </c>
      <c r="G15" s="119">
        <v>0</v>
      </c>
      <c r="H15" s="119">
        <v>0</v>
      </c>
      <c r="I15" s="119">
        <v>0</v>
      </c>
      <c r="J15" s="91"/>
    </row>
    <row r="16" spans="1:10" ht="22.5" customHeight="1">
      <c r="A16" s="215" t="s">
        <v>191</v>
      </c>
      <c r="B16" s="216"/>
      <c r="C16" s="118" t="s">
        <v>192</v>
      </c>
      <c r="D16" s="119">
        <v>10</v>
      </c>
      <c r="E16" s="119">
        <v>10</v>
      </c>
      <c r="F16" s="119">
        <v>0</v>
      </c>
      <c r="G16" s="119">
        <v>0</v>
      </c>
      <c r="H16" s="119">
        <v>0</v>
      </c>
      <c r="I16" s="119">
        <v>0</v>
      </c>
      <c r="J16" s="91"/>
    </row>
    <row r="17" spans="1:10" ht="22.5" customHeight="1">
      <c r="A17" s="215" t="s">
        <v>180</v>
      </c>
      <c r="B17" s="216"/>
      <c r="C17" s="118" t="s">
        <v>162</v>
      </c>
      <c r="D17" s="119">
        <v>7503.58</v>
      </c>
      <c r="E17" s="119">
        <v>6728.92</v>
      </c>
      <c r="F17" s="119">
        <v>774.66</v>
      </c>
      <c r="G17" s="119">
        <v>0</v>
      </c>
      <c r="H17" s="119">
        <v>0</v>
      </c>
      <c r="I17" s="119">
        <v>0</v>
      </c>
      <c r="J17" s="91"/>
    </row>
    <row r="18" spans="1:10" ht="22.5" customHeight="1">
      <c r="A18" s="215" t="s">
        <v>193</v>
      </c>
      <c r="B18" s="216"/>
      <c r="C18" s="118" t="s">
        <v>194</v>
      </c>
      <c r="D18" s="119">
        <v>2221.0300000000002</v>
      </c>
      <c r="E18" s="119">
        <v>2221.0300000000002</v>
      </c>
      <c r="F18" s="119">
        <v>0</v>
      </c>
      <c r="G18" s="119">
        <v>0</v>
      </c>
      <c r="H18" s="119">
        <v>0</v>
      </c>
      <c r="I18" s="119">
        <v>0</v>
      </c>
      <c r="J18" s="91"/>
    </row>
    <row r="19" spans="1:10" ht="22.5" customHeight="1">
      <c r="A19" s="215" t="s">
        <v>195</v>
      </c>
      <c r="B19" s="216"/>
      <c r="C19" s="118" t="s">
        <v>188</v>
      </c>
      <c r="D19" s="119">
        <v>774.66</v>
      </c>
      <c r="E19" s="119">
        <v>0</v>
      </c>
      <c r="F19" s="119">
        <v>774.66</v>
      </c>
      <c r="G19" s="119">
        <v>0</v>
      </c>
      <c r="H19" s="119">
        <v>0</v>
      </c>
      <c r="I19" s="119">
        <v>0</v>
      </c>
      <c r="J19" s="91"/>
    </row>
    <row r="20" spans="1:10" ht="22.5" customHeight="1">
      <c r="A20" s="215" t="s">
        <v>196</v>
      </c>
      <c r="B20" s="216"/>
      <c r="C20" s="118" t="s">
        <v>197</v>
      </c>
      <c r="D20" s="119">
        <v>1331.29</v>
      </c>
      <c r="E20" s="119">
        <v>1331.29</v>
      </c>
      <c r="F20" s="119">
        <v>0</v>
      </c>
      <c r="G20" s="119">
        <v>0</v>
      </c>
      <c r="H20" s="119">
        <v>0</v>
      </c>
      <c r="I20" s="119">
        <v>0</v>
      </c>
      <c r="J20" s="91"/>
    </row>
    <row r="21" spans="1:10" ht="22.5" customHeight="1">
      <c r="A21" s="215" t="s">
        <v>198</v>
      </c>
      <c r="B21" s="216"/>
      <c r="C21" s="118" t="s">
        <v>199</v>
      </c>
      <c r="D21" s="119">
        <v>2825.52</v>
      </c>
      <c r="E21" s="119">
        <v>2825.52</v>
      </c>
      <c r="F21" s="119">
        <v>0</v>
      </c>
      <c r="G21" s="119">
        <v>0</v>
      </c>
      <c r="H21" s="119">
        <v>0</v>
      </c>
      <c r="I21" s="119">
        <v>0</v>
      </c>
      <c r="J21" s="91"/>
    </row>
    <row r="22" spans="1:10" ht="22.5" customHeight="1">
      <c r="A22" s="215" t="s">
        <v>200</v>
      </c>
      <c r="B22" s="216"/>
      <c r="C22" s="118" t="s">
        <v>201</v>
      </c>
      <c r="D22" s="119">
        <v>351.09</v>
      </c>
      <c r="E22" s="119">
        <v>351.09</v>
      </c>
      <c r="F22" s="119">
        <v>0</v>
      </c>
      <c r="G22" s="119">
        <v>0</v>
      </c>
      <c r="H22" s="119">
        <v>0</v>
      </c>
      <c r="I22" s="119">
        <v>0</v>
      </c>
      <c r="J22" s="91"/>
    </row>
    <row r="23" spans="1:10" ht="22.5" customHeight="1">
      <c r="A23" s="215" t="s">
        <v>202</v>
      </c>
      <c r="B23" s="216"/>
      <c r="C23" s="118" t="s">
        <v>168</v>
      </c>
      <c r="D23" s="119">
        <v>140</v>
      </c>
      <c r="E23" s="119">
        <v>140</v>
      </c>
      <c r="F23" s="119">
        <v>0</v>
      </c>
      <c r="G23" s="119">
        <v>0</v>
      </c>
      <c r="H23" s="119">
        <v>0</v>
      </c>
      <c r="I23" s="119">
        <v>0</v>
      </c>
      <c r="J23" s="91"/>
    </row>
    <row r="24" spans="1:10" ht="22.5" customHeight="1">
      <c r="A24" s="215" t="s">
        <v>137</v>
      </c>
      <c r="B24" s="216"/>
      <c r="C24" s="118" t="s">
        <v>203</v>
      </c>
      <c r="D24" s="119">
        <v>140</v>
      </c>
      <c r="E24" s="119">
        <v>140</v>
      </c>
      <c r="F24" s="119">
        <v>0</v>
      </c>
      <c r="G24" s="119">
        <v>0</v>
      </c>
      <c r="H24" s="119">
        <v>0</v>
      </c>
      <c r="I24" s="119">
        <v>0</v>
      </c>
      <c r="J24" s="91"/>
    </row>
    <row r="25" spans="1:10" ht="22.5" customHeight="1">
      <c r="A25" s="215" t="s">
        <v>139</v>
      </c>
      <c r="B25" s="216"/>
      <c r="C25" s="118" t="s">
        <v>170</v>
      </c>
      <c r="D25" s="119">
        <v>203.46</v>
      </c>
      <c r="E25" s="119">
        <v>203.46</v>
      </c>
      <c r="F25" s="119">
        <v>0</v>
      </c>
      <c r="G25" s="119">
        <v>0</v>
      </c>
      <c r="H25" s="119">
        <v>0</v>
      </c>
      <c r="I25" s="119">
        <v>0</v>
      </c>
      <c r="J25" s="91"/>
    </row>
    <row r="26" spans="1:10" ht="22.5" customHeight="1">
      <c r="A26" s="215" t="s">
        <v>141</v>
      </c>
      <c r="B26" s="216"/>
      <c r="C26" s="118" t="s">
        <v>172</v>
      </c>
      <c r="D26" s="119">
        <v>203.46</v>
      </c>
      <c r="E26" s="119">
        <v>203.46</v>
      </c>
      <c r="F26" s="119">
        <v>0</v>
      </c>
      <c r="G26" s="119">
        <v>0</v>
      </c>
      <c r="H26" s="119">
        <v>0</v>
      </c>
      <c r="I26" s="119">
        <v>0</v>
      </c>
      <c r="J26" s="91"/>
    </row>
    <row r="27" spans="1:10" ht="22.5" customHeight="1">
      <c r="A27" s="215" t="s">
        <v>143</v>
      </c>
      <c r="B27" s="216"/>
      <c r="C27" s="118" t="s">
        <v>204</v>
      </c>
      <c r="D27" s="119">
        <v>203.46</v>
      </c>
      <c r="E27" s="119">
        <v>203.46</v>
      </c>
      <c r="F27" s="119">
        <v>0</v>
      </c>
      <c r="G27" s="119">
        <v>0</v>
      </c>
      <c r="H27" s="119">
        <v>0</v>
      </c>
      <c r="I27" s="119">
        <v>0</v>
      </c>
      <c r="J27" s="91"/>
    </row>
    <row r="28" spans="1:10" ht="22.5" customHeight="1">
      <c r="A28" s="215" t="s">
        <v>145</v>
      </c>
      <c r="B28" s="216"/>
      <c r="C28" s="118" t="s">
        <v>175</v>
      </c>
      <c r="D28" s="119">
        <v>21.98</v>
      </c>
      <c r="E28" s="119">
        <v>21.98</v>
      </c>
      <c r="F28" s="119">
        <v>0</v>
      </c>
      <c r="G28" s="119">
        <v>0</v>
      </c>
      <c r="H28" s="119">
        <v>0</v>
      </c>
      <c r="I28" s="119">
        <v>0</v>
      </c>
      <c r="J28" s="91"/>
    </row>
    <row r="29" spans="1:10" ht="22.5" customHeight="1">
      <c r="A29" s="215" t="s">
        <v>147</v>
      </c>
      <c r="B29" s="216"/>
      <c r="C29" s="118" t="s">
        <v>177</v>
      </c>
      <c r="D29" s="119">
        <v>21.98</v>
      </c>
      <c r="E29" s="119">
        <v>21.98</v>
      </c>
      <c r="F29" s="119">
        <v>0</v>
      </c>
      <c r="G29" s="119">
        <v>0</v>
      </c>
      <c r="H29" s="119">
        <v>0</v>
      </c>
      <c r="I29" s="119">
        <v>0</v>
      </c>
      <c r="J29" s="91"/>
    </row>
    <row r="30" spans="1:10" ht="22.5" customHeight="1">
      <c r="A30" s="217" t="s">
        <v>149</v>
      </c>
      <c r="B30" s="218"/>
      <c r="C30" s="118" t="s">
        <v>205</v>
      </c>
      <c r="D30" s="119">
        <v>21.98</v>
      </c>
      <c r="E30" s="119">
        <v>21.98</v>
      </c>
      <c r="F30" s="119">
        <v>0</v>
      </c>
      <c r="G30" s="119">
        <v>0</v>
      </c>
      <c r="H30" s="119">
        <v>0</v>
      </c>
      <c r="I30" s="119">
        <v>0</v>
      </c>
      <c r="J30" s="91"/>
    </row>
    <row r="31" spans="1:10" ht="22.5" customHeight="1" thickBot="1">
      <c r="A31" s="205"/>
      <c r="B31" s="206"/>
      <c r="C31" s="83"/>
      <c r="D31" s="84"/>
      <c r="E31" s="84"/>
      <c r="F31" s="84"/>
      <c r="G31" s="84"/>
      <c r="H31" s="84"/>
      <c r="I31" s="92"/>
      <c r="J31" s="91"/>
    </row>
    <row r="32" spans="1:10" ht="31.5" customHeight="1">
      <c r="A32" s="207" t="s">
        <v>76</v>
      </c>
      <c r="B32" s="207"/>
      <c r="C32" s="207"/>
      <c r="D32" s="207"/>
      <c r="E32" s="207"/>
      <c r="F32" s="207"/>
      <c r="G32" s="207"/>
      <c r="H32" s="207"/>
      <c r="I32" s="207"/>
    </row>
    <row r="33" spans="1:1">
      <c r="A33" s="85"/>
    </row>
    <row r="34" spans="1:1">
      <c r="A34" s="86"/>
    </row>
    <row r="35" spans="1:1">
      <c r="A35" s="86"/>
    </row>
  </sheetData>
  <mergeCells count="36">
    <mergeCell ref="A11:B11"/>
    <mergeCell ref="A28:B28"/>
    <mergeCell ref="A29:B29"/>
    <mergeCell ref="A30:B30"/>
    <mergeCell ref="A16:B16"/>
    <mergeCell ref="A17:B17"/>
    <mergeCell ref="A18:B18"/>
    <mergeCell ref="A21:B21"/>
    <mergeCell ref="A22:B22"/>
    <mergeCell ref="A23:B23"/>
    <mergeCell ref="A19:B19"/>
    <mergeCell ref="A20:B20"/>
    <mergeCell ref="A27:B27"/>
    <mergeCell ref="A31:B31"/>
    <mergeCell ref="A32:I32"/>
    <mergeCell ref="C5:C6"/>
    <mergeCell ref="D4:D6"/>
    <mergeCell ref="E4:E6"/>
    <mergeCell ref="F4:F6"/>
    <mergeCell ref="G4:G6"/>
    <mergeCell ref="A9:B9"/>
    <mergeCell ref="A10:B10"/>
    <mergeCell ref="A24:B24"/>
    <mergeCell ref="A25:B25"/>
    <mergeCell ref="A26:B26"/>
    <mergeCell ref="A12:B12"/>
    <mergeCell ref="A13:B13"/>
    <mergeCell ref="A14:B14"/>
    <mergeCell ref="A15:B15"/>
    <mergeCell ref="A1:I1"/>
    <mergeCell ref="A4:C4"/>
    <mergeCell ref="A7:C7"/>
    <mergeCell ref="A8:C8"/>
    <mergeCell ref="H4:H6"/>
    <mergeCell ref="I4:I6"/>
    <mergeCell ref="A5:B6"/>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J25"/>
  <sheetViews>
    <sheetView topLeftCell="A4" zoomScaleSheetLayoutView="100" workbookViewId="0">
      <selection activeCell="D12" sqref="D12"/>
    </sheetView>
  </sheetViews>
  <sheetFormatPr defaultRowHeight="14.25"/>
  <cols>
    <col min="1" max="1" width="36.375" style="42" customWidth="1"/>
    <col min="2" max="2" width="4" style="42" customWidth="1"/>
    <col min="3" max="3" width="15.625" style="42" customWidth="1"/>
    <col min="4" max="4" width="35.75" style="42" customWidth="1"/>
    <col min="5" max="5" width="3.5" style="42" customWidth="1"/>
    <col min="6" max="6" width="15.625" style="42" customWidth="1"/>
    <col min="7" max="7" width="13.875" style="42" customWidth="1"/>
    <col min="8" max="8" width="15.625" style="42" customWidth="1"/>
    <col min="9" max="10" width="9" style="43"/>
    <col min="11" max="16384" width="9" style="42"/>
  </cols>
  <sheetData>
    <row r="1" spans="1:10">
      <c r="A1" s="44"/>
    </row>
    <row r="2" spans="1:10" s="40" customFormat="1" ht="18" customHeight="1">
      <c r="A2" s="151" t="s">
        <v>77</v>
      </c>
      <c r="B2" s="151"/>
      <c r="C2" s="151"/>
      <c r="D2" s="151"/>
      <c r="E2" s="151"/>
      <c r="F2" s="151"/>
      <c r="G2" s="151"/>
      <c r="H2" s="151"/>
      <c r="I2" s="73"/>
      <c r="J2" s="73"/>
    </row>
    <row r="3" spans="1:10" ht="9.9499999999999993" customHeight="1">
      <c r="A3" s="45"/>
      <c r="B3" s="45"/>
      <c r="C3" s="45"/>
      <c r="D3" s="45"/>
      <c r="E3" s="45"/>
      <c r="F3" s="45"/>
      <c r="G3" s="45"/>
      <c r="H3" s="24" t="s">
        <v>78</v>
      </c>
    </row>
    <row r="4" spans="1:10" ht="15" customHeight="1" thickBot="1">
      <c r="A4" s="7" t="s">
        <v>2</v>
      </c>
      <c r="B4" s="45"/>
      <c r="C4" s="45"/>
      <c r="D4" s="45"/>
      <c r="E4" s="45"/>
      <c r="F4" s="45"/>
      <c r="G4" s="45"/>
      <c r="H4" s="24" t="s">
        <v>3</v>
      </c>
    </row>
    <row r="5" spans="1:10" s="41" customFormat="1" ht="20.100000000000001" customHeight="1">
      <c r="A5" s="152" t="s">
        <v>4</v>
      </c>
      <c r="B5" s="153"/>
      <c r="C5" s="153"/>
      <c r="D5" s="154" t="s">
        <v>5</v>
      </c>
      <c r="E5" s="153"/>
      <c r="F5" s="219"/>
      <c r="G5" s="219"/>
      <c r="H5" s="155"/>
      <c r="I5" s="74"/>
      <c r="J5" s="74"/>
    </row>
    <row r="6" spans="1:10" s="41" customFormat="1" ht="31.5" customHeight="1">
      <c r="A6" s="96" t="s">
        <v>6</v>
      </c>
      <c r="B6" s="97" t="s">
        <v>7</v>
      </c>
      <c r="C6" s="46" t="s">
        <v>79</v>
      </c>
      <c r="D6" s="98" t="s">
        <v>6</v>
      </c>
      <c r="E6" s="97" t="s">
        <v>7</v>
      </c>
      <c r="F6" s="46" t="s">
        <v>53</v>
      </c>
      <c r="G6" s="47" t="s">
        <v>80</v>
      </c>
      <c r="H6" s="48" t="s">
        <v>81</v>
      </c>
      <c r="I6" s="74"/>
      <c r="J6" s="74"/>
    </row>
    <row r="7" spans="1:10" s="41" customFormat="1" ht="20.100000000000001" customHeight="1">
      <c r="A7" s="96" t="s">
        <v>9</v>
      </c>
      <c r="B7" s="46"/>
      <c r="C7" s="98" t="s">
        <v>10</v>
      </c>
      <c r="D7" s="98" t="s">
        <v>9</v>
      </c>
      <c r="E7" s="46"/>
      <c r="F7" s="49">
        <v>2</v>
      </c>
      <c r="G7" s="49">
        <v>3</v>
      </c>
      <c r="H7" s="50">
        <v>4</v>
      </c>
      <c r="I7" s="74"/>
      <c r="J7" s="74"/>
    </row>
    <row r="8" spans="1:10" s="41" customFormat="1" ht="20.100000000000001" customHeight="1">
      <c r="A8" s="100" t="s">
        <v>82</v>
      </c>
      <c r="B8" s="101" t="s">
        <v>10</v>
      </c>
      <c r="C8" s="53">
        <v>2080.64</v>
      </c>
      <c r="D8" s="102" t="s">
        <v>13</v>
      </c>
      <c r="E8" s="55">
        <v>15</v>
      </c>
      <c r="F8" s="56"/>
      <c r="G8" s="56"/>
      <c r="H8" s="57"/>
      <c r="I8" s="74"/>
      <c r="J8" s="74"/>
    </row>
    <row r="9" spans="1:10" s="41" customFormat="1" ht="20.100000000000001" customHeight="1">
      <c r="A9" s="58" t="s">
        <v>83</v>
      </c>
      <c r="B9" s="101" t="s">
        <v>11</v>
      </c>
      <c r="C9" s="53"/>
      <c r="D9" s="102" t="s">
        <v>16</v>
      </c>
      <c r="E9" s="55">
        <v>16</v>
      </c>
      <c r="F9" s="56"/>
      <c r="G9" s="56"/>
      <c r="H9" s="57"/>
      <c r="I9" s="74"/>
      <c r="J9" s="74"/>
    </row>
    <row r="10" spans="1:10" s="41" customFormat="1" ht="20.100000000000001" customHeight="1">
      <c r="A10" s="58"/>
      <c r="B10" s="101" t="s">
        <v>19</v>
      </c>
      <c r="C10" s="53"/>
      <c r="D10" s="102" t="s">
        <v>20</v>
      </c>
      <c r="E10" s="55">
        <v>17</v>
      </c>
      <c r="F10" s="56"/>
      <c r="G10" s="56"/>
      <c r="H10" s="57"/>
      <c r="I10" s="74"/>
      <c r="J10" s="74"/>
    </row>
    <row r="11" spans="1:10" s="41" customFormat="1" ht="20.100000000000001" customHeight="1">
      <c r="A11" s="58"/>
      <c r="B11" s="101" t="s">
        <v>23</v>
      </c>
      <c r="C11" s="53"/>
      <c r="D11" s="102" t="s">
        <v>24</v>
      </c>
      <c r="E11" s="55">
        <v>18</v>
      </c>
      <c r="F11" s="56"/>
      <c r="G11" s="56"/>
      <c r="H11" s="57"/>
      <c r="I11" s="74"/>
      <c r="J11" s="74"/>
    </row>
    <row r="12" spans="1:10" s="41" customFormat="1" ht="20.100000000000001" customHeight="1">
      <c r="A12" s="58"/>
      <c r="B12" s="101" t="s">
        <v>27</v>
      </c>
      <c r="C12" s="53"/>
      <c r="D12" s="102" t="s">
        <v>28</v>
      </c>
      <c r="E12" s="55">
        <v>19</v>
      </c>
      <c r="F12" s="56">
        <v>30</v>
      </c>
      <c r="G12" s="56">
        <v>30</v>
      </c>
      <c r="H12" s="57"/>
      <c r="I12" s="74"/>
      <c r="J12" s="74"/>
    </row>
    <row r="13" spans="1:10" s="41" customFormat="1" ht="20.100000000000001" customHeight="1">
      <c r="A13" s="58"/>
      <c r="B13" s="101" t="s">
        <v>31</v>
      </c>
      <c r="C13" s="53"/>
      <c r="D13" s="102" t="s">
        <v>32</v>
      </c>
      <c r="E13" s="55">
        <v>20</v>
      </c>
      <c r="F13" s="56"/>
      <c r="G13" s="56"/>
      <c r="H13" s="57"/>
      <c r="I13" s="74"/>
      <c r="J13" s="74"/>
    </row>
    <row r="14" spans="1:10" s="41" customFormat="1" ht="20.100000000000001" customHeight="1">
      <c r="A14" s="58"/>
      <c r="B14" s="101"/>
      <c r="C14" s="53"/>
      <c r="D14" s="54" t="s">
        <v>119</v>
      </c>
      <c r="E14" s="55">
        <v>21</v>
      </c>
      <c r="F14" s="121">
        <f>G14+H14</f>
        <v>1948.17</v>
      </c>
      <c r="G14" s="56">
        <v>1948.17</v>
      </c>
      <c r="H14" s="57"/>
      <c r="I14" s="74"/>
      <c r="J14" s="74"/>
    </row>
    <row r="15" spans="1:10" s="41" customFormat="1" ht="20.100000000000001" customHeight="1">
      <c r="A15" s="58"/>
      <c r="B15" s="101"/>
      <c r="C15" s="53"/>
      <c r="D15" s="54" t="s">
        <v>206</v>
      </c>
      <c r="E15" s="55">
        <v>22</v>
      </c>
      <c r="F15" s="121">
        <f t="shared" ref="F15:F16" si="0">G15+H15</f>
        <v>80.489999999999995</v>
      </c>
      <c r="G15" s="56">
        <v>80.489999999999995</v>
      </c>
      <c r="H15" s="57"/>
      <c r="I15" s="74"/>
      <c r="J15" s="74"/>
    </row>
    <row r="16" spans="1:10" s="41" customFormat="1" ht="20.100000000000001" customHeight="1">
      <c r="A16" s="58"/>
      <c r="B16" s="101"/>
      <c r="C16" s="53"/>
      <c r="D16" s="54" t="s">
        <v>121</v>
      </c>
      <c r="E16" s="55">
        <v>23</v>
      </c>
      <c r="F16" s="121">
        <f t="shared" si="0"/>
        <v>21.98</v>
      </c>
      <c r="G16" s="56">
        <v>21.98</v>
      </c>
      <c r="H16" s="57"/>
      <c r="I16" s="74"/>
      <c r="J16" s="74"/>
    </row>
    <row r="17" spans="1:10" s="41" customFormat="1" ht="20.100000000000001" customHeight="1">
      <c r="A17" s="58"/>
      <c r="B17" s="101" t="s">
        <v>34</v>
      </c>
      <c r="C17" s="53"/>
      <c r="D17" s="59" t="s">
        <v>35</v>
      </c>
      <c r="E17" s="55">
        <v>24</v>
      </c>
      <c r="F17" s="56"/>
      <c r="G17" s="56"/>
      <c r="H17" s="57"/>
      <c r="I17" s="74"/>
      <c r="J17" s="74"/>
    </row>
    <row r="18" spans="1:10" s="41" customFormat="1" ht="20.100000000000001" customHeight="1">
      <c r="A18" s="51"/>
      <c r="B18" s="101" t="s">
        <v>37</v>
      </c>
      <c r="C18" s="60"/>
      <c r="D18" s="61"/>
      <c r="E18" s="55">
        <v>25</v>
      </c>
      <c r="F18" s="55"/>
      <c r="G18" s="55"/>
      <c r="H18" s="134"/>
      <c r="I18" s="74"/>
      <c r="J18" s="74"/>
    </row>
    <row r="19" spans="1:10" s="41" customFormat="1" ht="20.100000000000001" customHeight="1">
      <c r="A19" s="103" t="s">
        <v>39</v>
      </c>
      <c r="B19" s="101" t="s">
        <v>40</v>
      </c>
      <c r="C19" s="53">
        <v>2080.64</v>
      </c>
      <c r="D19" s="104" t="s">
        <v>41</v>
      </c>
      <c r="E19" s="55">
        <v>26</v>
      </c>
      <c r="F19" s="52">
        <f>F8+F9+F10+F11+F12+F13+F14+F15+F16</f>
        <v>2080.64</v>
      </c>
      <c r="G19" s="52">
        <f t="shared" ref="G19" si="1">G8+G9+G10+G11+G12+G13+G14+G15+G16</f>
        <v>2080.64</v>
      </c>
      <c r="H19" s="135"/>
      <c r="I19" s="74"/>
      <c r="J19" s="74"/>
    </row>
    <row r="20" spans="1:10" s="41" customFormat="1" ht="20.100000000000001" customHeight="1">
      <c r="A20" s="64" t="s">
        <v>84</v>
      </c>
      <c r="B20" s="101" t="s">
        <v>44</v>
      </c>
      <c r="C20" s="53"/>
      <c r="D20" s="65" t="s">
        <v>85</v>
      </c>
      <c r="E20" s="55">
        <v>27</v>
      </c>
      <c r="F20" s="55"/>
      <c r="G20" s="55"/>
      <c r="H20" s="136"/>
      <c r="I20" s="74"/>
      <c r="J20" s="74"/>
    </row>
    <row r="21" spans="1:10" s="41" customFormat="1" ht="20.100000000000001" customHeight="1">
      <c r="A21" s="64" t="s">
        <v>86</v>
      </c>
      <c r="B21" s="101" t="s">
        <v>48</v>
      </c>
      <c r="C21" s="53"/>
      <c r="D21" s="61"/>
      <c r="E21" s="55">
        <v>28</v>
      </c>
      <c r="F21" s="55"/>
      <c r="G21" s="55"/>
      <c r="H21" s="136"/>
      <c r="I21" s="74"/>
      <c r="J21" s="74"/>
    </row>
    <row r="22" spans="1:10" s="41" customFormat="1" ht="20.100000000000001" customHeight="1">
      <c r="A22" s="67" t="s">
        <v>87</v>
      </c>
      <c r="B22" s="101" t="s">
        <v>51</v>
      </c>
      <c r="C22" s="68"/>
      <c r="D22" s="69"/>
      <c r="E22" s="55">
        <v>29</v>
      </c>
      <c r="F22" s="55"/>
      <c r="G22" s="55"/>
      <c r="H22" s="136"/>
      <c r="I22" s="74"/>
      <c r="J22" s="74"/>
    </row>
    <row r="23" spans="1:10" s="41" customFormat="1" ht="20.100000000000001" customHeight="1">
      <c r="A23" s="67"/>
      <c r="B23" s="101" t="s">
        <v>54</v>
      </c>
      <c r="C23" s="68"/>
      <c r="D23" s="69"/>
      <c r="E23" s="55">
        <v>30</v>
      </c>
      <c r="F23" s="55"/>
      <c r="G23" s="55"/>
      <c r="H23" s="136"/>
      <c r="I23" s="74"/>
      <c r="J23" s="74"/>
    </row>
    <row r="24" spans="1:10" ht="20.100000000000001" customHeight="1" thickBot="1">
      <c r="A24" s="105" t="s">
        <v>53</v>
      </c>
      <c r="B24" s="137" t="s">
        <v>14</v>
      </c>
      <c r="C24" s="71">
        <v>2080.64</v>
      </c>
      <c r="D24" s="106" t="s">
        <v>53</v>
      </c>
      <c r="E24" s="138">
        <v>31</v>
      </c>
      <c r="F24" s="149">
        <f>F19+F20</f>
        <v>2080.64</v>
      </c>
      <c r="G24" s="149">
        <f>G19+G20</f>
        <v>2080.64</v>
      </c>
      <c r="H24" s="150"/>
    </row>
    <row r="25" spans="1:10" ht="29.25" customHeight="1">
      <c r="A25" s="220" t="s">
        <v>88</v>
      </c>
      <c r="B25" s="221"/>
      <c r="C25" s="221"/>
      <c r="D25" s="221"/>
      <c r="E25" s="221"/>
      <c r="F25" s="221"/>
      <c r="G25" s="221"/>
      <c r="H25" s="221"/>
    </row>
  </sheetData>
  <mergeCells count="4">
    <mergeCell ref="A2:H2"/>
    <mergeCell ref="A5:C5"/>
    <mergeCell ref="D5:H5"/>
    <mergeCell ref="A25:H25"/>
  </mergeCells>
  <phoneticPr fontId="10" type="noConversion"/>
  <printOptions horizontalCentered="1"/>
  <pageMargins left="0.35" right="0.35" top="0.59" bottom="0.79" header="0.51" footer="0.2"/>
  <pageSetup paperSize="9" scale="78"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F37"/>
  <sheetViews>
    <sheetView tabSelected="1" workbookViewId="0">
      <selection activeCell="F20" sqref="F20"/>
    </sheetView>
  </sheetViews>
  <sheetFormatPr defaultRowHeight="14.25"/>
  <cols>
    <col min="1" max="2" width="4.625" style="5" customWidth="1"/>
    <col min="3" max="3" width="17.875" style="5" customWidth="1"/>
    <col min="4" max="6" width="32.625" style="126" customWidth="1"/>
    <col min="7" max="16384" width="9" style="5"/>
  </cols>
  <sheetData>
    <row r="1" spans="1:6" s="1" customFormat="1" ht="30" customHeight="1">
      <c r="A1" s="222" t="s">
        <v>89</v>
      </c>
      <c r="B1" s="222"/>
      <c r="C1" s="222"/>
      <c r="D1" s="222"/>
      <c r="E1" s="222"/>
      <c r="F1" s="222"/>
    </row>
    <row r="2" spans="1:6" s="2" customFormat="1" ht="11.1" customHeight="1">
      <c r="A2" s="6"/>
      <c r="B2" s="6"/>
      <c r="C2" s="6"/>
      <c r="D2" s="6"/>
      <c r="E2" s="6"/>
      <c r="F2" s="127" t="s">
        <v>90</v>
      </c>
    </row>
    <row r="3" spans="1:6" s="2" customFormat="1" ht="15" customHeight="1">
      <c r="A3" s="7" t="s">
        <v>2</v>
      </c>
      <c r="B3" s="6"/>
      <c r="C3" s="6"/>
      <c r="D3" s="123"/>
      <c r="E3" s="123"/>
      <c r="F3" s="127" t="s">
        <v>3</v>
      </c>
    </row>
    <row r="4" spans="1:6" s="3" customFormat="1" ht="20.25" customHeight="1">
      <c r="A4" s="223" t="s">
        <v>91</v>
      </c>
      <c r="B4" s="224"/>
      <c r="C4" s="224"/>
      <c r="D4" s="234" t="s">
        <v>41</v>
      </c>
      <c r="E4" s="237" t="s">
        <v>92</v>
      </c>
      <c r="F4" s="240" t="s">
        <v>72</v>
      </c>
    </row>
    <row r="5" spans="1:6" s="3" customFormat="1" ht="24.75" customHeight="1">
      <c r="A5" s="228" t="s">
        <v>65</v>
      </c>
      <c r="B5" s="229"/>
      <c r="C5" s="229" t="s">
        <v>66</v>
      </c>
      <c r="D5" s="235"/>
      <c r="E5" s="238"/>
      <c r="F5" s="241"/>
    </row>
    <row r="6" spans="1:6" s="3" customFormat="1" ht="18" customHeight="1">
      <c r="A6" s="228"/>
      <c r="B6" s="229"/>
      <c r="C6" s="229"/>
      <c r="D6" s="235"/>
      <c r="E6" s="238"/>
      <c r="F6" s="241"/>
    </row>
    <row r="7" spans="1:6" s="3" customFormat="1" ht="22.5" customHeight="1">
      <c r="A7" s="228"/>
      <c r="B7" s="229"/>
      <c r="C7" s="229"/>
      <c r="D7" s="236"/>
      <c r="E7" s="239"/>
      <c r="F7" s="242"/>
    </row>
    <row r="8" spans="1:6" s="3" customFormat="1" ht="22.5" customHeight="1">
      <c r="A8" s="225" t="s">
        <v>67</v>
      </c>
      <c r="B8" s="226"/>
      <c r="C8" s="227"/>
      <c r="D8" s="10">
        <v>1</v>
      </c>
      <c r="E8" s="10">
        <v>2</v>
      </c>
      <c r="F8" s="25">
        <v>3</v>
      </c>
    </row>
    <row r="9" spans="1:6" s="3" customFormat="1" ht="22.5" customHeight="1">
      <c r="A9" s="225" t="s">
        <v>53</v>
      </c>
      <c r="B9" s="226"/>
      <c r="C9" s="227"/>
      <c r="D9" s="12">
        <f>D10+D13+D29+D26</f>
        <v>2080.64</v>
      </c>
      <c r="E9" s="12">
        <f t="shared" ref="E9:F9" si="0">E10+E13+E29+E26</f>
        <v>1290.98</v>
      </c>
      <c r="F9" s="12">
        <f t="shared" si="0"/>
        <v>789.66</v>
      </c>
    </row>
    <row r="10" spans="1:6" s="4" customFormat="1" ht="22.5" customHeight="1">
      <c r="A10" s="228">
        <v>205</v>
      </c>
      <c r="B10" s="229"/>
      <c r="C10" s="118" t="s">
        <v>151</v>
      </c>
      <c r="D10" s="124">
        <f>E10+F10</f>
        <v>30</v>
      </c>
      <c r="E10" s="128">
        <v>30</v>
      </c>
      <c r="F10" s="128">
        <v>0</v>
      </c>
    </row>
    <row r="11" spans="1:6" s="4" customFormat="1" ht="22.5" customHeight="1">
      <c r="A11" s="228">
        <v>20599</v>
      </c>
      <c r="B11" s="229"/>
      <c r="C11" s="118" t="s">
        <v>153</v>
      </c>
      <c r="D11" s="124">
        <f t="shared" ref="D11:D31" si="1">E11+F11</f>
        <v>30</v>
      </c>
      <c r="E11" s="128">
        <v>30</v>
      </c>
      <c r="F11" s="128">
        <v>0</v>
      </c>
    </row>
    <row r="12" spans="1:6" s="4" customFormat="1" ht="22.5" customHeight="1">
      <c r="A12" s="228">
        <v>2059999</v>
      </c>
      <c r="B12" s="229"/>
      <c r="C12" s="118" t="s">
        <v>185</v>
      </c>
      <c r="D12" s="124">
        <f t="shared" si="1"/>
        <v>30</v>
      </c>
      <c r="E12" s="128">
        <v>30</v>
      </c>
      <c r="F12" s="128">
        <v>0</v>
      </c>
    </row>
    <row r="13" spans="1:6" s="4" customFormat="1" ht="22.5" customHeight="1">
      <c r="A13" s="228">
        <v>207</v>
      </c>
      <c r="B13" s="229"/>
      <c r="C13" s="118" t="s">
        <v>155</v>
      </c>
      <c r="D13" s="124">
        <f t="shared" si="1"/>
        <v>1948.17</v>
      </c>
      <c r="E13" s="128">
        <v>1158.51</v>
      </c>
      <c r="F13" s="128">
        <v>789.66</v>
      </c>
    </row>
    <row r="14" spans="1:6" s="4" customFormat="1" ht="22.5" customHeight="1">
      <c r="A14" s="228">
        <v>20701</v>
      </c>
      <c r="B14" s="229"/>
      <c r="C14" s="118" t="s">
        <v>157</v>
      </c>
      <c r="D14" s="124">
        <f t="shared" si="1"/>
        <v>60</v>
      </c>
      <c r="E14" s="128">
        <v>45</v>
      </c>
      <c r="F14" s="128">
        <v>15</v>
      </c>
    </row>
    <row r="15" spans="1:6" s="4" customFormat="1" ht="22.5" customHeight="1">
      <c r="A15" s="228">
        <v>2070102</v>
      </c>
      <c r="B15" s="229"/>
      <c r="C15" s="118" t="s">
        <v>188</v>
      </c>
      <c r="D15" s="124">
        <f t="shared" si="1"/>
        <v>15</v>
      </c>
      <c r="E15" s="128">
        <v>0</v>
      </c>
      <c r="F15" s="128">
        <v>15</v>
      </c>
    </row>
    <row r="16" spans="1:6" s="4" customFormat="1" ht="22.5" customHeight="1">
      <c r="A16" s="228">
        <v>2070108</v>
      </c>
      <c r="B16" s="229"/>
      <c r="C16" s="118" t="s">
        <v>190</v>
      </c>
      <c r="D16" s="124">
        <f t="shared" si="1"/>
        <v>35</v>
      </c>
      <c r="E16" s="128">
        <v>35</v>
      </c>
      <c r="F16" s="128">
        <v>0</v>
      </c>
    </row>
    <row r="17" spans="1:6" s="4" customFormat="1" ht="22.5" customHeight="1">
      <c r="A17" s="228">
        <v>2070199</v>
      </c>
      <c r="B17" s="229"/>
      <c r="C17" s="118" t="s">
        <v>192</v>
      </c>
      <c r="D17" s="124">
        <f t="shared" si="1"/>
        <v>10</v>
      </c>
      <c r="E17" s="128">
        <v>10</v>
      </c>
      <c r="F17" s="128">
        <v>0</v>
      </c>
    </row>
    <row r="18" spans="1:6" s="4" customFormat="1" ht="22.5" customHeight="1">
      <c r="A18" s="228">
        <v>20704</v>
      </c>
      <c r="B18" s="229"/>
      <c r="C18" s="118" t="s">
        <v>162</v>
      </c>
      <c r="D18" s="124">
        <f t="shared" si="1"/>
        <v>1748.1799999999998</v>
      </c>
      <c r="E18" s="128">
        <v>973.52</v>
      </c>
      <c r="F18" s="128">
        <v>774.66</v>
      </c>
    </row>
    <row r="19" spans="1:6" s="4" customFormat="1" ht="22.5" customHeight="1">
      <c r="A19" s="228">
        <v>2070401</v>
      </c>
      <c r="B19" s="229"/>
      <c r="C19" s="118" t="s">
        <v>194</v>
      </c>
      <c r="D19" s="124">
        <f t="shared" si="1"/>
        <v>715.62</v>
      </c>
      <c r="E19" s="128">
        <v>715.62</v>
      </c>
      <c r="F19" s="128">
        <v>0</v>
      </c>
    </row>
    <row r="20" spans="1:6" s="4" customFormat="1" ht="22.5" customHeight="1">
      <c r="A20" s="228">
        <v>2070402</v>
      </c>
      <c r="B20" s="229"/>
      <c r="C20" s="118" t="s">
        <v>188</v>
      </c>
      <c r="D20" s="124">
        <f t="shared" si="1"/>
        <v>774.66</v>
      </c>
      <c r="E20" s="128">
        <v>0</v>
      </c>
      <c r="F20" s="128">
        <v>774.66</v>
      </c>
    </row>
    <row r="21" spans="1:6" s="4" customFormat="1" ht="22.5" customHeight="1">
      <c r="A21" s="228">
        <v>2070404</v>
      </c>
      <c r="B21" s="229"/>
      <c r="C21" s="118" t="s">
        <v>197</v>
      </c>
      <c r="D21" s="124">
        <f t="shared" si="1"/>
        <v>136.11000000000001</v>
      </c>
      <c r="E21" s="128">
        <v>136.11000000000001</v>
      </c>
      <c r="F21" s="128">
        <v>0</v>
      </c>
    </row>
    <row r="22" spans="1:6" s="4" customFormat="1" ht="22.5" customHeight="1">
      <c r="A22" s="228">
        <v>2070405</v>
      </c>
      <c r="B22" s="229"/>
      <c r="C22" s="118" t="s">
        <v>199</v>
      </c>
      <c r="D22" s="124">
        <f t="shared" si="1"/>
        <v>4.72</v>
      </c>
      <c r="E22" s="128">
        <v>4.72</v>
      </c>
      <c r="F22" s="128">
        <v>0</v>
      </c>
    </row>
    <row r="23" spans="1:6" s="4" customFormat="1" ht="22.5" customHeight="1">
      <c r="A23" s="228">
        <v>2070499</v>
      </c>
      <c r="B23" s="229"/>
      <c r="C23" s="118" t="s">
        <v>201</v>
      </c>
      <c r="D23" s="124">
        <f t="shared" si="1"/>
        <v>117.06</v>
      </c>
      <c r="E23" s="128">
        <v>117.06</v>
      </c>
      <c r="F23" s="128">
        <v>0</v>
      </c>
    </row>
    <row r="24" spans="1:6" s="4" customFormat="1" ht="22.5" customHeight="1">
      <c r="A24" s="228">
        <v>20799</v>
      </c>
      <c r="B24" s="229"/>
      <c r="C24" s="118" t="s">
        <v>168</v>
      </c>
      <c r="D24" s="124">
        <f t="shared" si="1"/>
        <v>140</v>
      </c>
      <c r="E24" s="128">
        <v>140</v>
      </c>
      <c r="F24" s="128">
        <v>0</v>
      </c>
    </row>
    <row r="25" spans="1:6" s="4" customFormat="1" ht="22.5" customHeight="1">
      <c r="A25" s="228">
        <v>2079999</v>
      </c>
      <c r="B25" s="229"/>
      <c r="C25" s="118" t="s">
        <v>203</v>
      </c>
      <c r="D25" s="124">
        <f t="shared" si="1"/>
        <v>140</v>
      </c>
      <c r="E25" s="128">
        <v>140</v>
      </c>
      <c r="F25" s="128">
        <v>0</v>
      </c>
    </row>
    <row r="26" spans="1:6" s="4" customFormat="1" ht="22.5" customHeight="1">
      <c r="A26" s="228">
        <v>208</v>
      </c>
      <c r="B26" s="229"/>
      <c r="C26" s="118" t="s">
        <v>170</v>
      </c>
      <c r="D26" s="124">
        <f t="shared" si="1"/>
        <v>80.489999999999995</v>
      </c>
      <c r="E26" s="128">
        <v>80.489999999999995</v>
      </c>
      <c r="F26" s="128">
        <v>0</v>
      </c>
    </row>
    <row r="27" spans="1:6" s="4" customFormat="1" ht="22.5" customHeight="1">
      <c r="A27" s="228">
        <v>20805</v>
      </c>
      <c r="B27" s="229"/>
      <c r="C27" s="118" t="s">
        <v>172</v>
      </c>
      <c r="D27" s="124">
        <f t="shared" si="1"/>
        <v>80.489999999999995</v>
      </c>
      <c r="E27" s="128">
        <v>80.489999999999995</v>
      </c>
      <c r="F27" s="128">
        <v>0</v>
      </c>
    </row>
    <row r="28" spans="1:6" s="4" customFormat="1" ht="22.5" customHeight="1">
      <c r="A28" s="228">
        <v>2080502</v>
      </c>
      <c r="B28" s="229"/>
      <c r="C28" s="118" t="s">
        <v>204</v>
      </c>
      <c r="D28" s="124">
        <f t="shared" si="1"/>
        <v>80.489999999999995</v>
      </c>
      <c r="E28" s="128">
        <v>80.489999999999995</v>
      </c>
      <c r="F28" s="128">
        <v>0</v>
      </c>
    </row>
    <row r="29" spans="1:6" s="4" customFormat="1" ht="22.5" customHeight="1">
      <c r="A29" s="228">
        <v>210</v>
      </c>
      <c r="B29" s="229"/>
      <c r="C29" s="118" t="s">
        <v>175</v>
      </c>
      <c r="D29" s="124">
        <f t="shared" si="1"/>
        <v>21.98</v>
      </c>
      <c r="E29" s="128">
        <v>21.98</v>
      </c>
      <c r="F29" s="128">
        <v>0</v>
      </c>
    </row>
    <row r="30" spans="1:6" s="4" customFormat="1" ht="22.5" customHeight="1">
      <c r="A30" s="228">
        <v>21005</v>
      </c>
      <c r="B30" s="229"/>
      <c r="C30" s="118" t="s">
        <v>177</v>
      </c>
      <c r="D30" s="124">
        <f t="shared" si="1"/>
        <v>21.98</v>
      </c>
      <c r="E30" s="128">
        <v>21.98</v>
      </c>
      <c r="F30" s="128">
        <v>0</v>
      </c>
    </row>
    <row r="31" spans="1:6" s="4" customFormat="1" ht="22.5" customHeight="1">
      <c r="A31" s="228">
        <v>2100502</v>
      </c>
      <c r="B31" s="229"/>
      <c r="C31" s="118" t="s">
        <v>205</v>
      </c>
      <c r="D31" s="124">
        <f t="shared" si="1"/>
        <v>21.98</v>
      </c>
      <c r="E31" s="128">
        <v>21.98</v>
      </c>
      <c r="F31" s="128">
        <v>0</v>
      </c>
    </row>
    <row r="32" spans="1:6" s="4" customFormat="1" ht="22.5" customHeight="1" thickBot="1">
      <c r="A32" s="230"/>
      <c r="B32" s="231"/>
      <c r="C32" s="20"/>
      <c r="D32" s="125"/>
      <c r="E32" s="125"/>
      <c r="F32" s="129"/>
    </row>
    <row r="33" spans="1:6" ht="32.25" customHeight="1">
      <c r="A33" s="232" t="s">
        <v>93</v>
      </c>
      <c r="B33" s="233"/>
      <c r="C33" s="233"/>
      <c r="D33" s="233"/>
      <c r="E33" s="233"/>
      <c r="F33" s="233"/>
    </row>
    <row r="34" spans="1:6">
      <c r="A34" s="23"/>
    </row>
    <row r="35" spans="1:6">
      <c r="A35" s="23"/>
    </row>
    <row r="36" spans="1:6">
      <c r="A36" s="23"/>
    </row>
    <row r="37" spans="1:6">
      <c r="A37" s="23"/>
    </row>
  </sheetData>
  <mergeCells count="33">
    <mergeCell ref="A17:B17"/>
    <mergeCell ref="A30:B30"/>
    <mergeCell ref="A31:B31"/>
    <mergeCell ref="A32:B32"/>
    <mergeCell ref="A33:F33"/>
    <mergeCell ref="C5:C7"/>
    <mergeCell ref="D4:D7"/>
    <mergeCell ref="E4:E7"/>
    <mergeCell ref="F4:F7"/>
    <mergeCell ref="A5:B7"/>
    <mergeCell ref="A29:B29"/>
    <mergeCell ref="A26:B26"/>
    <mergeCell ref="A27:B27"/>
    <mergeCell ref="A18:B18"/>
    <mergeCell ref="A19:B19"/>
    <mergeCell ref="A20:B20"/>
    <mergeCell ref="A21:B21"/>
    <mergeCell ref="A1:F1"/>
    <mergeCell ref="A4:C4"/>
    <mergeCell ref="A8:C8"/>
    <mergeCell ref="A9:C9"/>
    <mergeCell ref="A28:B28"/>
    <mergeCell ref="A10:B10"/>
    <mergeCell ref="A11:B11"/>
    <mergeCell ref="A12:B12"/>
    <mergeCell ref="A13:B13"/>
    <mergeCell ref="A22:B22"/>
    <mergeCell ref="A23:B23"/>
    <mergeCell ref="A24:B24"/>
    <mergeCell ref="A25:B25"/>
    <mergeCell ref="A14:B14"/>
    <mergeCell ref="A15:B15"/>
    <mergeCell ref="A16:B16"/>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H45"/>
  <sheetViews>
    <sheetView topLeftCell="A25" workbookViewId="0">
      <selection activeCell="F39" sqref="F39"/>
    </sheetView>
  </sheetViews>
  <sheetFormatPr defaultRowHeight="14.25"/>
  <cols>
    <col min="1" max="1" width="12.875" style="5" customWidth="1"/>
    <col min="2" max="2" width="15" style="5" customWidth="1"/>
    <col min="3" max="3" width="14.375" style="5" customWidth="1"/>
    <col min="4" max="4" width="14" style="5" customWidth="1"/>
    <col min="5" max="5" width="17.25" style="5" bestFit="1" customWidth="1"/>
    <col min="6" max="6" width="17.125" style="5" customWidth="1"/>
    <col min="7" max="7" width="9" style="5"/>
    <col min="8" max="8" width="10.5" style="5" bestFit="1" customWidth="1"/>
    <col min="9" max="16384" width="9" style="5"/>
  </cols>
  <sheetData>
    <row r="1" spans="1:8" s="1" customFormat="1" ht="30" customHeight="1">
      <c r="A1" s="243" t="s">
        <v>94</v>
      </c>
      <c r="B1" s="243"/>
      <c r="C1" s="243"/>
      <c r="D1" s="243"/>
      <c r="E1" s="243"/>
      <c r="F1" s="243"/>
    </row>
    <row r="2" spans="1:8" s="2" customFormat="1" ht="17.25" customHeight="1">
      <c r="A2" s="39"/>
      <c r="B2" s="39"/>
      <c r="C2" s="9"/>
      <c r="D2" s="9"/>
      <c r="E2" s="9"/>
      <c r="F2" s="9" t="s">
        <v>95</v>
      </c>
    </row>
    <row r="3" spans="1:8" s="2" customFormat="1" ht="15" customHeight="1">
      <c r="A3" s="7" t="s">
        <v>2</v>
      </c>
      <c r="B3" s="6"/>
      <c r="C3" s="9"/>
      <c r="F3" s="2" t="s">
        <v>3</v>
      </c>
    </row>
    <row r="4" spans="1:8" s="3" customFormat="1" ht="20.25" customHeight="1">
      <c r="A4" s="229" t="s">
        <v>96</v>
      </c>
      <c r="B4" s="229"/>
      <c r="C4" s="229"/>
      <c r="D4" s="229" t="s">
        <v>97</v>
      </c>
      <c r="E4" s="229"/>
      <c r="F4" s="229"/>
    </row>
    <row r="5" spans="1:8" s="3" customFormat="1" ht="41.25" customHeight="1">
      <c r="A5" s="10" t="s">
        <v>98</v>
      </c>
      <c r="B5" s="10" t="s">
        <v>66</v>
      </c>
      <c r="C5" s="130" t="s">
        <v>259</v>
      </c>
      <c r="D5" s="10" t="s">
        <v>98</v>
      </c>
      <c r="E5" s="10" t="s">
        <v>66</v>
      </c>
      <c r="F5" s="130" t="s">
        <v>259</v>
      </c>
    </row>
    <row r="6" spans="1:8" s="3" customFormat="1" ht="22.5" customHeight="1">
      <c r="A6" s="139" t="s">
        <v>207</v>
      </c>
      <c r="B6" s="140" t="s">
        <v>99</v>
      </c>
      <c r="C6" s="141">
        <v>547.46</v>
      </c>
      <c r="D6" s="140" t="s">
        <v>288</v>
      </c>
      <c r="E6" s="140" t="s">
        <v>260</v>
      </c>
      <c r="F6" s="141">
        <v>502.32</v>
      </c>
      <c r="H6" s="131"/>
    </row>
    <row r="7" spans="1:8" s="3" customFormat="1" ht="22.5" customHeight="1">
      <c r="A7" s="142" t="s">
        <v>208</v>
      </c>
      <c r="B7" s="140" t="s">
        <v>209</v>
      </c>
      <c r="C7" s="141">
        <v>487.09</v>
      </c>
      <c r="D7" s="140" t="s">
        <v>289</v>
      </c>
      <c r="E7" s="140" t="s">
        <v>261</v>
      </c>
      <c r="F7" s="141">
        <v>5</v>
      </c>
    </row>
    <row r="8" spans="1:8" s="4" customFormat="1" ht="22.5" customHeight="1">
      <c r="A8" s="142" t="s">
        <v>210</v>
      </c>
      <c r="B8" s="140" t="s">
        <v>211</v>
      </c>
      <c r="C8" s="141">
        <v>42.68</v>
      </c>
      <c r="D8" s="140" t="s">
        <v>290</v>
      </c>
      <c r="E8" s="140" t="s">
        <v>262</v>
      </c>
      <c r="F8" s="141">
        <v>0</v>
      </c>
    </row>
    <row r="9" spans="1:8" s="4" customFormat="1" ht="22.5" customHeight="1">
      <c r="A9" s="142" t="s">
        <v>212</v>
      </c>
      <c r="B9" s="140" t="s">
        <v>213</v>
      </c>
      <c r="C9" s="141">
        <v>8.49</v>
      </c>
      <c r="D9" s="140" t="s">
        <v>291</v>
      </c>
      <c r="E9" s="140" t="s">
        <v>263</v>
      </c>
      <c r="F9" s="141">
        <v>0</v>
      </c>
    </row>
    <row r="10" spans="1:8" s="4" customFormat="1" ht="22.5" customHeight="1">
      <c r="A10" s="142" t="s">
        <v>214</v>
      </c>
      <c r="B10" s="140" t="s">
        <v>215</v>
      </c>
      <c r="C10" s="141">
        <v>9.1999999999999993</v>
      </c>
      <c r="D10" s="140" t="s">
        <v>292</v>
      </c>
      <c r="E10" s="140" t="s">
        <v>264</v>
      </c>
      <c r="F10" s="141">
        <v>0</v>
      </c>
    </row>
    <row r="11" spans="1:8" s="4" customFormat="1" ht="22.5" customHeight="1">
      <c r="A11" s="142" t="s">
        <v>216</v>
      </c>
      <c r="B11" s="140" t="s">
        <v>217</v>
      </c>
      <c r="C11" s="141">
        <v>0</v>
      </c>
      <c r="D11" s="140" t="s">
        <v>293</v>
      </c>
      <c r="E11" s="140" t="s">
        <v>265</v>
      </c>
      <c r="F11" s="141">
        <v>0.26</v>
      </c>
    </row>
    <row r="12" spans="1:8" s="4" customFormat="1" ht="22.5" customHeight="1">
      <c r="A12" s="142" t="s">
        <v>218</v>
      </c>
      <c r="B12" s="140" t="s">
        <v>219</v>
      </c>
      <c r="C12" s="141">
        <v>0</v>
      </c>
      <c r="D12" s="140" t="s">
        <v>294</v>
      </c>
      <c r="E12" s="140" t="s">
        <v>266</v>
      </c>
      <c r="F12" s="141">
        <v>98.27</v>
      </c>
    </row>
    <row r="13" spans="1:8" s="4" customFormat="1" ht="22.5" customHeight="1">
      <c r="A13" s="142" t="s">
        <v>220</v>
      </c>
      <c r="B13" s="140" t="s">
        <v>221</v>
      </c>
      <c r="C13" s="141">
        <v>0</v>
      </c>
      <c r="D13" s="140" t="s">
        <v>295</v>
      </c>
      <c r="E13" s="140" t="s">
        <v>267</v>
      </c>
      <c r="F13" s="141">
        <v>0</v>
      </c>
    </row>
    <row r="14" spans="1:8" s="3" customFormat="1" ht="22.5" customHeight="1">
      <c r="A14" s="142" t="s">
        <v>222</v>
      </c>
      <c r="B14" s="140" t="s">
        <v>223</v>
      </c>
      <c r="C14" s="141">
        <v>0</v>
      </c>
      <c r="D14" s="140" t="s">
        <v>296</v>
      </c>
      <c r="E14" s="140" t="s">
        <v>268</v>
      </c>
      <c r="F14" s="141">
        <v>0</v>
      </c>
    </row>
    <row r="15" spans="1:8" s="3" customFormat="1" ht="22.5" customHeight="1">
      <c r="A15" s="142" t="s">
        <v>224</v>
      </c>
      <c r="B15" s="140" t="s">
        <v>225</v>
      </c>
      <c r="C15" s="141">
        <v>0</v>
      </c>
      <c r="D15" s="140" t="s">
        <v>297</v>
      </c>
      <c r="E15" s="140" t="s">
        <v>269</v>
      </c>
      <c r="F15" s="141">
        <v>0</v>
      </c>
    </row>
    <row r="16" spans="1:8" s="4" customFormat="1" ht="22.5" customHeight="1">
      <c r="A16" s="142" t="s">
        <v>226</v>
      </c>
      <c r="B16" s="140" t="s">
        <v>100</v>
      </c>
      <c r="C16" s="141">
        <v>146.19999999999999</v>
      </c>
      <c r="D16" s="140" t="s">
        <v>298</v>
      </c>
      <c r="E16" s="140" t="s">
        <v>270</v>
      </c>
      <c r="F16" s="141">
        <v>0</v>
      </c>
    </row>
    <row r="17" spans="1:6" s="4" customFormat="1" ht="22.5" customHeight="1">
      <c r="A17" s="142" t="s">
        <v>227</v>
      </c>
      <c r="B17" s="140" t="s">
        <v>228</v>
      </c>
      <c r="C17" s="141">
        <v>0</v>
      </c>
      <c r="D17" s="140" t="s">
        <v>299</v>
      </c>
      <c r="E17" s="140" t="s">
        <v>271</v>
      </c>
      <c r="F17" s="141">
        <v>0</v>
      </c>
    </row>
    <row r="18" spans="1:6" s="4" customFormat="1" ht="22.5" customHeight="1">
      <c r="A18" s="142" t="s">
        <v>229</v>
      </c>
      <c r="B18" s="140" t="s">
        <v>230</v>
      </c>
      <c r="C18" s="141">
        <v>80.489999999999995</v>
      </c>
      <c r="D18" s="140" t="s">
        <v>300</v>
      </c>
      <c r="E18" s="140" t="s">
        <v>272</v>
      </c>
      <c r="F18" s="141">
        <v>0</v>
      </c>
    </row>
    <row r="19" spans="1:6" s="4" customFormat="1" ht="22.5" customHeight="1">
      <c r="A19" s="142" t="s">
        <v>231</v>
      </c>
      <c r="B19" s="140" t="s">
        <v>232</v>
      </c>
      <c r="C19" s="141">
        <v>0</v>
      </c>
      <c r="D19" s="140" t="s">
        <v>301</v>
      </c>
      <c r="E19" s="140" t="s">
        <v>273</v>
      </c>
      <c r="F19" s="141">
        <v>0</v>
      </c>
    </row>
    <row r="20" spans="1:6" s="4" customFormat="1" ht="22.5" customHeight="1">
      <c r="A20" s="142" t="s">
        <v>233</v>
      </c>
      <c r="B20" s="140" t="s">
        <v>234</v>
      </c>
      <c r="C20" s="141">
        <v>0</v>
      </c>
      <c r="D20" s="140" t="s">
        <v>302</v>
      </c>
      <c r="E20" s="140" t="s">
        <v>274</v>
      </c>
      <c r="F20" s="141">
        <v>0</v>
      </c>
    </row>
    <row r="21" spans="1:6" s="4" customFormat="1" ht="22.5" customHeight="1">
      <c r="A21" s="142" t="s">
        <v>235</v>
      </c>
      <c r="B21" s="140" t="s">
        <v>236</v>
      </c>
      <c r="C21" s="141">
        <v>0</v>
      </c>
      <c r="D21" s="140" t="s">
        <v>303</v>
      </c>
      <c r="E21" s="140" t="s">
        <v>275</v>
      </c>
      <c r="F21" s="141">
        <v>0</v>
      </c>
    </row>
    <row r="22" spans="1:6" s="3" customFormat="1" ht="22.5" customHeight="1">
      <c r="A22" s="142" t="s">
        <v>237</v>
      </c>
      <c r="B22" s="140" t="s">
        <v>238</v>
      </c>
      <c r="C22" s="141">
        <v>0</v>
      </c>
      <c r="D22" s="140" t="s">
        <v>304</v>
      </c>
      <c r="E22" s="140" t="s">
        <v>276</v>
      </c>
      <c r="F22" s="141">
        <v>0</v>
      </c>
    </row>
    <row r="23" spans="1:6" s="3" customFormat="1" ht="22.5" customHeight="1">
      <c r="A23" s="142" t="s">
        <v>239</v>
      </c>
      <c r="B23" s="140" t="s">
        <v>240</v>
      </c>
      <c r="C23" s="141">
        <v>21.98</v>
      </c>
      <c r="D23" s="140" t="s">
        <v>305</v>
      </c>
      <c r="E23" s="140" t="s">
        <v>277</v>
      </c>
      <c r="F23" s="141">
        <v>0</v>
      </c>
    </row>
    <row r="24" spans="1:6" s="4" customFormat="1" ht="22.5" customHeight="1">
      <c r="A24" s="142" t="s">
        <v>241</v>
      </c>
      <c r="B24" s="140" t="s">
        <v>242</v>
      </c>
      <c r="C24" s="141">
        <v>0</v>
      </c>
      <c r="D24" s="140" t="s">
        <v>306</v>
      </c>
      <c r="E24" s="140" t="s">
        <v>278</v>
      </c>
      <c r="F24" s="141">
        <v>0</v>
      </c>
    </row>
    <row r="25" spans="1:6" s="4" customFormat="1" ht="22.5" customHeight="1">
      <c r="A25" s="142" t="s">
        <v>243</v>
      </c>
      <c r="B25" s="140" t="s">
        <v>244</v>
      </c>
      <c r="C25" s="141">
        <v>27.24</v>
      </c>
      <c r="D25" s="140" t="s">
        <v>307</v>
      </c>
      <c r="E25" s="140" t="s">
        <v>279</v>
      </c>
      <c r="F25" s="141">
        <v>0</v>
      </c>
    </row>
    <row r="26" spans="1:6" s="4" customFormat="1" ht="22.5" customHeight="1">
      <c r="A26" s="142" t="s">
        <v>245</v>
      </c>
      <c r="B26" s="140" t="s">
        <v>246</v>
      </c>
      <c r="C26" s="141">
        <v>0</v>
      </c>
      <c r="D26" s="140" t="s">
        <v>308</v>
      </c>
      <c r="E26" s="140" t="s">
        <v>280</v>
      </c>
      <c r="F26" s="141">
        <v>10</v>
      </c>
    </row>
    <row r="27" spans="1:6" s="4" customFormat="1" ht="22.5" customHeight="1">
      <c r="A27" s="142" t="s">
        <v>247</v>
      </c>
      <c r="B27" s="140" t="s">
        <v>248</v>
      </c>
      <c r="C27" s="141">
        <v>16.489999999999998</v>
      </c>
      <c r="D27" s="140" t="s">
        <v>309</v>
      </c>
      <c r="E27" s="140" t="s">
        <v>281</v>
      </c>
      <c r="F27" s="141">
        <v>228.83</v>
      </c>
    </row>
    <row r="28" spans="1:6" s="4" customFormat="1" ht="22.5" customHeight="1">
      <c r="A28" s="142" t="s">
        <v>249</v>
      </c>
      <c r="B28" s="140" t="s">
        <v>250</v>
      </c>
      <c r="C28" s="141">
        <v>0</v>
      </c>
      <c r="D28" s="140" t="s">
        <v>310</v>
      </c>
      <c r="E28" s="140" t="s">
        <v>282</v>
      </c>
      <c r="F28" s="141">
        <v>2.1</v>
      </c>
    </row>
    <row r="29" spans="1:6" s="4" customFormat="1" ht="22.5" customHeight="1">
      <c r="A29" s="142" t="s">
        <v>251</v>
      </c>
      <c r="B29" s="140" t="s">
        <v>252</v>
      </c>
      <c r="C29" s="141">
        <v>0</v>
      </c>
      <c r="D29" s="140" t="s">
        <v>311</v>
      </c>
      <c r="E29" s="140" t="s">
        <v>283</v>
      </c>
      <c r="F29" s="141">
        <v>3.06</v>
      </c>
    </row>
    <row r="30" spans="1:6" s="3" customFormat="1" ht="22.5" customHeight="1">
      <c r="A30" s="142" t="s">
        <v>253</v>
      </c>
      <c r="B30" s="140" t="s">
        <v>254</v>
      </c>
      <c r="C30" s="141">
        <v>0</v>
      </c>
      <c r="D30" s="140" t="s">
        <v>312</v>
      </c>
      <c r="E30" s="140" t="s">
        <v>284</v>
      </c>
      <c r="F30" s="141">
        <v>10.8</v>
      </c>
    </row>
    <row r="31" spans="1:6" s="3" customFormat="1" ht="22.5" customHeight="1">
      <c r="A31" s="142" t="s">
        <v>255</v>
      </c>
      <c r="B31" s="140" t="s">
        <v>256</v>
      </c>
      <c r="C31" s="141">
        <v>0</v>
      </c>
      <c r="D31" s="140" t="s">
        <v>313</v>
      </c>
      <c r="E31" s="140" t="s">
        <v>285</v>
      </c>
      <c r="F31" s="141">
        <v>0</v>
      </c>
    </row>
    <row r="32" spans="1:6" s="4" customFormat="1" ht="22.5" customHeight="1">
      <c r="A32" s="142" t="s">
        <v>257</v>
      </c>
      <c r="B32" s="140" t="s">
        <v>258</v>
      </c>
      <c r="C32" s="141">
        <v>0</v>
      </c>
      <c r="D32" s="140" t="s">
        <v>314</v>
      </c>
      <c r="E32" s="140" t="s">
        <v>286</v>
      </c>
      <c r="F32" s="141">
        <v>0</v>
      </c>
    </row>
    <row r="33" spans="1:6" s="4" customFormat="1" ht="22.5" customHeight="1">
      <c r="A33" s="143"/>
      <c r="B33" s="144"/>
      <c r="C33" s="145"/>
      <c r="D33" s="140" t="s">
        <v>315</v>
      </c>
      <c r="E33" s="140" t="s">
        <v>287</v>
      </c>
      <c r="F33" s="141">
        <v>144</v>
      </c>
    </row>
    <row r="34" spans="1:6" s="4" customFormat="1" ht="22.5" customHeight="1">
      <c r="A34" s="146"/>
      <c r="B34" s="147"/>
      <c r="C34" s="145"/>
      <c r="D34" s="140" t="s">
        <v>316</v>
      </c>
      <c r="E34" s="140" t="s">
        <v>328</v>
      </c>
      <c r="F34" s="141">
        <v>95</v>
      </c>
    </row>
    <row r="35" spans="1:6" s="4" customFormat="1" ht="22.5" customHeight="1">
      <c r="A35" s="146"/>
      <c r="B35" s="146"/>
      <c r="C35" s="145"/>
      <c r="D35" s="140" t="s">
        <v>317</v>
      </c>
      <c r="E35" s="140" t="s">
        <v>318</v>
      </c>
      <c r="F35" s="141">
        <v>95</v>
      </c>
    </row>
    <row r="36" spans="1:6" s="4" customFormat="1" ht="22.5" customHeight="1">
      <c r="A36" s="143"/>
      <c r="B36" s="144"/>
      <c r="C36" s="145"/>
      <c r="D36" s="140" t="s">
        <v>319</v>
      </c>
      <c r="E36" s="140" t="s">
        <v>320</v>
      </c>
      <c r="F36" s="141">
        <v>0</v>
      </c>
    </row>
    <row r="37" spans="1:6" s="4" customFormat="1" ht="22.5" customHeight="1">
      <c r="A37" s="143"/>
      <c r="B37" s="144"/>
      <c r="C37" s="145"/>
      <c r="D37" s="140" t="s">
        <v>321</v>
      </c>
      <c r="E37" s="140" t="s">
        <v>322</v>
      </c>
      <c r="F37" s="141">
        <v>0</v>
      </c>
    </row>
    <row r="38" spans="1:6" s="3" customFormat="1" ht="22.5" customHeight="1">
      <c r="A38" s="146"/>
      <c r="B38" s="146"/>
      <c r="C38" s="143"/>
      <c r="D38" s="140" t="s">
        <v>323</v>
      </c>
      <c r="E38" s="140" t="s">
        <v>324</v>
      </c>
      <c r="F38" s="141">
        <v>0</v>
      </c>
    </row>
    <row r="39" spans="1:6" s="4" customFormat="1" ht="22.5" customHeight="1">
      <c r="A39" s="10"/>
      <c r="B39" s="132" t="s">
        <v>325</v>
      </c>
      <c r="C39" s="16">
        <f>C6+C16</f>
        <v>693.66000000000008</v>
      </c>
      <c r="D39" s="10"/>
      <c r="E39" s="132" t="s">
        <v>326</v>
      </c>
      <c r="F39" s="122">
        <f>F6+F34</f>
        <v>597.31999999999994</v>
      </c>
    </row>
    <row r="40" spans="1:6" s="4" customFormat="1" ht="22.5" customHeight="1">
      <c r="A40" s="10"/>
      <c r="B40" s="132" t="s">
        <v>327</v>
      </c>
      <c r="C40" s="16">
        <f>C39+F39</f>
        <v>1290.98</v>
      </c>
      <c r="D40" s="10"/>
      <c r="E40" s="132"/>
      <c r="F40" s="122"/>
    </row>
    <row r="41" spans="1:6" ht="21" customHeight="1">
      <c r="A41" s="244" t="s">
        <v>101</v>
      </c>
      <c r="B41" s="244"/>
      <c r="C41" s="244"/>
      <c r="D41" s="244"/>
      <c r="E41" s="244"/>
      <c r="F41" s="244"/>
    </row>
    <row r="42" spans="1:6">
      <c r="A42" s="23"/>
    </row>
    <row r="43" spans="1:6">
      <c r="A43" s="23"/>
    </row>
    <row r="44" spans="1:6">
      <c r="A44" s="23"/>
    </row>
    <row r="45" spans="1:6">
      <c r="A45" s="23"/>
    </row>
  </sheetData>
  <mergeCells count="4">
    <mergeCell ref="A1:F1"/>
    <mergeCell ref="A4:C4"/>
    <mergeCell ref="D4:F4"/>
    <mergeCell ref="A41:F41"/>
  </mergeCells>
  <phoneticPr fontId="10" type="noConversion"/>
  <printOptions horizontalCentered="1"/>
  <pageMargins left="0.35" right="0.35" top="0.79" bottom="0.79" header="0.51" footer="0.2"/>
  <pageSetup paperSize="9"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ID12"/>
  <sheetViews>
    <sheetView topLeftCell="A4" workbookViewId="0">
      <selection activeCell="A10" sqref="A10:L10"/>
    </sheetView>
  </sheetViews>
  <sheetFormatPr defaultRowHeight="14.25"/>
  <cols>
    <col min="1" max="1" width="10" style="5" customWidth="1"/>
    <col min="2" max="2" width="9.5" style="5" customWidth="1"/>
    <col min="3" max="3" width="10.125" style="5" customWidth="1"/>
    <col min="4" max="4" width="11.625" style="5" customWidth="1"/>
    <col min="5" max="5" width="8.875" style="5" customWidth="1"/>
    <col min="6" max="11" width="10.125" style="5" customWidth="1"/>
    <col min="12" max="16384" width="9" style="5"/>
  </cols>
  <sheetData>
    <row r="1" spans="1:238" ht="43.5" customHeight="1"/>
    <row r="2" spans="1:238" ht="25.5">
      <c r="A2" s="245" t="s">
        <v>330</v>
      </c>
      <c r="B2" s="245"/>
      <c r="C2" s="245"/>
      <c r="D2" s="245"/>
      <c r="E2" s="245"/>
      <c r="F2" s="245"/>
      <c r="G2" s="245"/>
      <c r="H2" s="245"/>
      <c r="I2" s="245"/>
      <c r="J2" s="245"/>
      <c r="K2" s="245"/>
      <c r="L2" s="245"/>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row>
    <row r="3" spans="1:238" ht="22.5">
      <c r="A3" s="29"/>
      <c r="B3" s="246" t="s">
        <v>102</v>
      </c>
      <c r="C3" s="246"/>
      <c r="D3" s="246"/>
      <c r="E3" s="246"/>
      <c r="F3" s="246"/>
      <c r="G3" s="246"/>
      <c r="H3" s="246"/>
      <c r="I3" s="246"/>
      <c r="J3" s="246"/>
      <c r="K3" s="246"/>
      <c r="L3" s="246"/>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row>
    <row r="4" spans="1:238" ht="24" customHeight="1">
      <c r="A4" s="30" t="s">
        <v>103</v>
      </c>
      <c r="B4" s="247" t="s">
        <v>104</v>
      </c>
      <c r="C4" s="247"/>
      <c r="D4" s="247"/>
      <c r="E4" s="247"/>
      <c r="F4" s="247"/>
      <c r="G4" s="247"/>
      <c r="H4" s="247"/>
      <c r="I4" s="247"/>
      <c r="J4" s="247"/>
      <c r="K4" s="247"/>
      <c r="L4" s="24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row>
    <row r="5" spans="1:238" ht="27" customHeight="1">
      <c r="A5" s="248" t="s">
        <v>105</v>
      </c>
      <c r="B5" s="249"/>
      <c r="C5" s="249"/>
      <c r="D5" s="249"/>
      <c r="E5" s="249"/>
      <c r="F5" s="250"/>
      <c r="G5" s="248" t="s">
        <v>106</v>
      </c>
      <c r="H5" s="249"/>
      <c r="I5" s="249"/>
      <c r="J5" s="249"/>
      <c r="K5" s="249"/>
      <c r="L5" s="250"/>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row>
    <row r="6" spans="1:238" ht="31.5" customHeight="1">
      <c r="A6" s="253" t="s">
        <v>53</v>
      </c>
      <c r="B6" s="255" t="s">
        <v>107</v>
      </c>
      <c r="C6" s="259" t="s">
        <v>108</v>
      </c>
      <c r="D6" s="260"/>
      <c r="E6" s="261"/>
      <c r="F6" s="257" t="s">
        <v>109</v>
      </c>
      <c r="G6" s="253" t="s">
        <v>53</v>
      </c>
      <c r="H6" s="255" t="s">
        <v>107</v>
      </c>
      <c r="I6" s="259" t="s">
        <v>108</v>
      </c>
      <c r="J6" s="260"/>
      <c r="K6" s="261"/>
      <c r="L6" s="257" t="s">
        <v>109</v>
      </c>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row>
    <row r="7" spans="1:238" ht="46.5" customHeight="1">
      <c r="A7" s="254"/>
      <c r="B7" s="256"/>
      <c r="C7" s="31" t="s">
        <v>110</v>
      </c>
      <c r="D7" s="32" t="s">
        <v>111</v>
      </c>
      <c r="E7" s="32" t="s">
        <v>112</v>
      </c>
      <c r="F7" s="258"/>
      <c r="G7" s="254"/>
      <c r="H7" s="256"/>
      <c r="I7" s="31" t="s">
        <v>110</v>
      </c>
      <c r="J7" s="32" t="s">
        <v>111</v>
      </c>
      <c r="K7" s="32" t="s">
        <v>112</v>
      </c>
      <c r="L7" s="25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row>
    <row r="8" spans="1:238" ht="48" customHeight="1">
      <c r="A8" s="33">
        <v>1</v>
      </c>
      <c r="B8" s="34">
        <v>2</v>
      </c>
      <c r="C8" s="33">
        <v>3</v>
      </c>
      <c r="D8" s="34">
        <v>4</v>
      </c>
      <c r="E8" s="33">
        <v>5</v>
      </c>
      <c r="F8" s="34">
        <v>6</v>
      </c>
      <c r="G8" s="33">
        <v>7</v>
      </c>
      <c r="H8" s="34">
        <v>8</v>
      </c>
      <c r="I8" s="33">
        <v>9</v>
      </c>
      <c r="J8" s="34">
        <v>10</v>
      </c>
      <c r="K8" s="33">
        <v>11</v>
      </c>
      <c r="L8" s="34">
        <v>12</v>
      </c>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row>
    <row r="9" spans="1:238" ht="45.75" customHeight="1">
      <c r="A9" s="33">
        <f>B9+C9+F9</f>
        <v>110.8</v>
      </c>
      <c r="B9" s="34"/>
      <c r="C9" s="32">
        <f>E9+D9</f>
        <v>110.8</v>
      </c>
      <c r="D9" s="32"/>
      <c r="E9" s="32">
        <v>110.8</v>
      </c>
      <c r="F9" s="32"/>
      <c r="G9" s="33">
        <f>H9+I9+L9</f>
        <v>110.8</v>
      </c>
      <c r="H9" s="34"/>
      <c r="I9" s="32">
        <f>K9+J9</f>
        <v>110.8</v>
      </c>
      <c r="J9" s="32"/>
      <c r="K9" s="32">
        <v>110.8</v>
      </c>
      <c r="L9" s="32"/>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row>
    <row r="10" spans="1:238" ht="39" customHeight="1">
      <c r="A10" s="251" t="s">
        <v>329</v>
      </c>
      <c r="B10" s="251"/>
      <c r="C10" s="251"/>
      <c r="D10" s="251"/>
      <c r="E10" s="251"/>
      <c r="F10" s="251"/>
      <c r="G10" s="251"/>
      <c r="H10" s="251"/>
      <c r="I10" s="251"/>
      <c r="J10" s="251"/>
      <c r="K10" s="251"/>
      <c r="L10" s="251"/>
    </row>
    <row r="11" spans="1:238" ht="36.75" customHeight="1">
      <c r="A11" s="35"/>
      <c r="B11" s="35"/>
      <c r="C11" s="36"/>
    </row>
    <row r="12" spans="1:238" ht="27.75" customHeight="1">
      <c r="A12" s="252"/>
      <c r="B12" s="252"/>
      <c r="C12" s="36"/>
    </row>
  </sheetData>
  <mergeCells count="15">
    <mergeCell ref="A10:L10"/>
    <mergeCell ref="A12:B12"/>
    <mergeCell ref="A6:A7"/>
    <mergeCell ref="B6:B7"/>
    <mergeCell ref="F6:F7"/>
    <mergeCell ref="G6:G7"/>
    <mergeCell ref="H6:H7"/>
    <mergeCell ref="L6:L7"/>
    <mergeCell ref="C6:E6"/>
    <mergeCell ref="I6:K6"/>
    <mergeCell ref="A2:L2"/>
    <mergeCell ref="B3:L3"/>
    <mergeCell ref="B4:L4"/>
    <mergeCell ref="A5:F5"/>
    <mergeCell ref="G5:L5"/>
  </mergeCells>
  <phoneticPr fontId="10" type="noConversion"/>
  <printOptions horizontalCentered="1"/>
  <pageMargins left="0.35" right="0.35" top="0.79" bottom="0.79" header="0.51" footer="0.2"/>
  <pageSetup paperSize="9" scale="74" orientation="portrait"/>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G26" sqref="G26"/>
    </sheetView>
  </sheetViews>
  <sheetFormatPr defaultRowHeight="14.25"/>
  <cols>
    <col min="1" max="2" width="4.625" style="5" customWidth="1"/>
    <col min="3" max="3" width="11" style="5" customWidth="1"/>
    <col min="4" max="9" width="16.625" style="5" customWidth="1"/>
    <col min="10" max="16384" width="9" style="5"/>
  </cols>
  <sheetData>
    <row r="1" spans="1:9" s="1" customFormat="1" ht="30" customHeight="1">
      <c r="A1" s="222" t="s">
        <v>113</v>
      </c>
      <c r="B1" s="222"/>
      <c r="C1" s="222"/>
      <c r="D1" s="222"/>
      <c r="E1" s="222"/>
      <c r="F1" s="222"/>
      <c r="G1" s="222"/>
      <c r="H1" s="222"/>
      <c r="I1" s="222"/>
    </row>
    <row r="2" spans="1:9" s="2" customFormat="1" ht="11.1" customHeight="1">
      <c r="A2" s="6"/>
      <c r="B2" s="6"/>
      <c r="C2" s="6"/>
      <c r="I2" s="24" t="s">
        <v>114</v>
      </c>
    </row>
    <row r="3" spans="1:9" s="2" customFormat="1" ht="15" customHeight="1">
      <c r="A3" s="7" t="s">
        <v>2</v>
      </c>
      <c r="B3" s="6"/>
      <c r="C3" s="6"/>
      <c r="D3" s="8"/>
      <c r="E3" s="8"/>
      <c r="F3" s="8"/>
      <c r="G3" s="8"/>
      <c r="H3" s="9"/>
      <c r="I3" s="24" t="s">
        <v>3</v>
      </c>
    </row>
    <row r="4" spans="1:9" s="3" customFormat="1" ht="20.25" customHeight="1">
      <c r="A4" s="223" t="s">
        <v>91</v>
      </c>
      <c r="B4" s="224"/>
      <c r="C4" s="224"/>
      <c r="D4" s="234" t="s">
        <v>115</v>
      </c>
      <c r="E4" s="237" t="s">
        <v>116</v>
      </c>
      <c r="F4" s="262" t="s">
        <v>117</v>
      </c>
      <c r="G4" s="263"/>
      <c r="H4" s="263"/>
      <c r="I4" s="240" t="s">
        <v>85</v>
      </c>
    </row>
    <row r="5" spans="1:9" s="3" customFormat="1" ht="27" customHeight="1">
      <c r="A5" s="228" t="s">
        <v>65</v>
      </c>
      <c r="B5" s="229"/>
      <c r="C5" s="229" t="s">
        <v>66</v>
      </c>
      <c r="D5" s="235"/>
      <c r="E5" s="238"/>
      <c r="F5" s="238" t="s">
        <v>110</v>
      </c>
      <c r="G5" s="238" t="s">
        <v>92</v>
      </c>
      <c r="H5" s="235" t="s">
        <v>72</v>
      </c>
      <c r="I5" s="241"/>
    </row>
    <row r="6" spans="1:9" s="3" customFormat="1" ht="18" customHeight="1">
      <c r="A6" s="228"/>
      <c r="B6" s="229"/>
      <c r="C6" s="229"/>
      <c r="D6" s="235"/>
      <c r="E6" s="238"/>
      <c r="F6" s="238"/>
      <c r="G6" s="238"/>
      <c r="H6" s="235"/>
      <c r="I6" s="241"/>
    </row>
    <row r="7" spans="1:9" s="3" customFormat="1" ht="22.5" customHeight="1">
      <c r="A7" s="228"/>
      <c r="B7" s="229"/>
      <c r="C7" s="229"/>
      <c r="D7" s="236"/>
      <c r="E7" s="239"/>
      <c r="F7" s="239"/>
      <c r="G7" s="239"/>
      <c r="H7" s="236"/>
      <c r="I7" s="242"/>
    </row>
    <row r="8" spans="1:9" s="3" customFormat="1" ht="22.5" customHeight="1">
      <c r="A8" s="225" t="s">
        <v>67</v>
      </c>
      <c r="B8" s="226"/>
      <c r="C8" s="227"/>
      <c r="D8" s="10">
        <v>1</v>
      </c>
      <c r="E8" s="10">
        <v>2</v>
      </c>
      <c r="F8" s="10">
        <v>3</v>
      </c>
      <c r="G8" s="10">
        <v>4</v>
      </c>
      <c r="H8" s="11">
        <v>5</v>
      </c>
      <c r="I8" s="25">
        <v>6</v>
      </c>
    </row>
    <row r="9" spans="1:9" s="3" customFormat="1" ht="22.5" customHeight="1">
      <c r="A9" s="264" t="s">
        <v>53</v>
      </c>
      <c r="B9" s="265"/>
      <c r="C9" s="266"/>
      <c r="D9" s="12"/>
      <c r="E9" s="12"/>
      <c r="F9" s="12"/>
      <c r="G9" s="12"/>
      <c r="H9" s="13"/>
      <c r="I9" s="26"/>
    </row>
    <row r="10" spans="1:9" s="4" customFormat="1" ht="22.5" customHeight="1">
      <c r="A10" s="228"/>
      <c r="B10" s="229"/>
      <c r="C10" s="14"/>
      <c r="D10" s="15"/>
      <c r="E10" s="15"/>
      <c r="F10" s="15"/>
      <c r="G10" s="16"/>
      <c r="H10" s="17"/>
      <c r="I10" s="27"/>
    </row>
    <row r="11" spans="1:9" s="4" customFormat="1" ht="22.5" customHeight="1">
      <c r="A11" s="228"/>
      <c r="B11" s="229"/>
      <c r="C11" s="18"/>
      <c r="D11" s="15"/>
      <c r="E11" s="15"/>
      <c r="F11" s="15"/>
      <c r="G11" s="15"/>
      <c r="H11" s="19"/>
      <c r="I11" s="27"/>
    </row>
    <row r="12" spans="1:9" s="4" customFormat="1" ht="22.5" customHeight="1">
      <c r="A12" s="228"/>
      <c r="B12" s="229"/>
      <c r="C12" s="14"/>
      <c r="D12" s="15"/>
      <c r="E12" s="15"/>
      <c r="F12" s="15"/>
      <c r="G12" s="15"/>
      <c r="H12" s="19"/>
      <c r="I12" s="27"/>
    </row>
    <row r="13" spans="1:9" s="4" customFormat="1" ht="22.5" customHeight="1">
      <c r="A13" s="228"/>
      <c r="B13" s="229"/>
      <c r="C13" s="18"/>
      <c r="D13" s="15"/>
      <c r="E13" s="15"/>
      <c r="F13" s="15"/>
      <c r="G13" s="15"/>
      <c r="H13" s="19"/>
      <c r="I13" s="27"/>
    </row>
    <row r="14" spans="1:9" s="4" customFormat="1" ht="22.5" customHeight="1">
      <c r="A14" s="228"/>
      <c r="B14" s="229"/>
      <c r="C14" s="18"/>
      <c r="D14" s="15"/>
      <c r="E14" s="15"/>
      <c r="F14" s="15"/>
      <c r="G14" s="15"/>
      <c r="H14" s="19"/>
      <c r="I14" s="27"/>
    </row>
    <row r="15" spans="1:9" s="4" customFormat="1" ht="22.5" customHeight="1">
      <c r="A15" s="230"/>
      <c r="B15" s="231"/>
      <c r="C15" s="20"/>
      <c r="D15" s="21"/>
      <c r="E15" s="21"/>
      <c r="F15" s="21"/>
      <c r="G15" s="21"/>
      <c r="H15" s="22"/>
      <c r="I15" s="28"/>
    </row>
    <row r="16" spans="1:9" ht="32.25" customHeight="1">
      <c r="A16" s="232" t="s">
        <v>118</v>
      </c>
      <c r="B16" s="233"/>
      <c r="C16" s="233"/>
      <c r="D16" s="233"/>
      <c r="E16" s="233"/>
      <c r="F16" s="233"/>
      <c r="G16" s="233"/>
      <c r="H16" s="233"/>
      <c r="I16" s="233"/>
    </row>
    <row r="17" spans="1:1">
      <c r="A17" s="23"/>
    </row>
    <row r="18" spans="1:1">
      <c r="A18" s="23"/>
    </row>
    <row r="19" spans="1:1">
      <c r="A19" s="23"/>
    </row>
    <row r="20" spans="1:1">
      <c r="A20" s="23"/>
    </row>
  </sheetData>
  <mergeCells count="20">
    <mergeCell ref="A11:B11"/>
    <mergeCell ref="A10:B10"/>
    <mergeCell ref="A12:B12"/>
    <mergeCell ref="A13:B13"/>
    <mergeCell ref="A14:B14"/>
    <mergeCell ref="A15:B15"/>
    <mergeCell ref="A16:I16"/>
    <mergeCell ref="A1:I1"/>
    <mergeCell ref="A4:C4"/>
    <mergeCell ref="F4:H4"/>
    <mergeCell ref="A8:C8"/>
    <mergeCell ref="A9:C9"/>
    <mergeCell ref="C5:C7"/>
    <mergeCell ref="D4:D7"/>
    <mergeCell ref="E4:E7"/>
    <mergeCell ref="F5:F7"/>
    <mergeCell ref="G5:G7"/>
    <mergeCell ref="H5:H7"/>
    <mergeCell ref="I4:I7"/>
    <mergeCell ref="A5:B7"/>
  </mergeCells>
  <phoneticPr fontId="10" type="noConversion"/>
  <printOptions horizontalCentered="1"/>
  <pageMargins left="0.35" right="0.35" top="0.79" bottom="0.79" header="0.51" footer="0.2"/>
  <pageSetup paperSize="9" orientation="landscape"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Z07一般公共预算财政拨款“三公”经费支出决算表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Z07一般公共预算财政拨款“三公”经费支出决算表!Print_Area</vt:lpstr>
    </vt:vector>
  </TitlesOfParts>
  <Manager/>
  <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cibm</dc:creator>
  <cp:keywords/>
  <dc:description/>
  <cp:lastModifiedBy>Sky123.Org</cp:lastModifiedBy>
  <cp:revision/>
  <cp:lastPrinted>2017-08-24T02:53:43Z</cp:lastPrinted>
  <dcterms:created xsi:type="dcterms:W3CDTF">2011-12-26T04:36:18Z</dcterms:created>
  <dcterms:modified xsi:type="dcterms:W3CDTF">2017-08-24T09:28:32Z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2052-10.1.0.5400</vt:lpwstr>
  </property>
</Properties>
</file>